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istemas/Desktop/SUBIR/"/>
    </mc:Choice>
  </mc:AlternateContent>
  <bookViews>
    <workbookView xWindow="0" yWindow="460" windowWidth="25600" windowHeight="15540" tabRatio="788"/>
  </bookViews>
  <sheets>
    <sheet name="1) Presupuesto Planeación" sheetId="1" r:id="rId1"/>
    <sheet name="2) Resumen Presupuestal" sheetId="2" r:id="rId2"/>
    <sheet name="3.1) Monitore 1er Trimestre" sheetId="3" r:id="rId3"/>
    <sheet name="3.2) Monitore 2do Trimestre" sheetId="4" r:id="rId4"/>
    <sheet name="3.3) Monitore 3er Trimestre" sheetId="5" r:id="rId5"/>
    <sheet name="3.4) Monitore 4to Trimestre" sheetId="6" r:id="rId6"/>
    <sheet name="4) Resumen de Monitoreo" sheetId="7" r:id="rId7"/>
  </sheets>
  <definedNames>
    <definedName name="Equipo">'1) Presupuesto Planeación'!$G$2:$G$3</definedName>
    <definedName name="Gasto_Operativo">'1) Presupuesto Planeación'!$I$2:$I$3</definedName>
    <definedName name="Material">'1) Presupuesto Planeación'!$H$2</definedName>
    <definedName name="Recurso_Humano">'1) Presupuesto Planeación'!$F$2:$F$3</definedName>
    <definedName name="Tipo_de_Gasto">'1) Presupuesto Planeación'!$D$2:$D$5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8" i="1" l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G169" i="1"/>
  <c r="AE169" i="1"/>
  <c r="G181" i="1"/>
  <c r="E8" i="2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F169" i="1"/>
  <c r="F168" i="1"/>
  <c r="AD168" i="1"/>
  <c r="F180" i="1"/>
  <c r="D7" i="2"/>
  <c r="AE168" i="1"/>
  <c r="G180" i="1"/>
  <c r="E7" i="2"/>
  <c r="AD169" i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G6" i="7"/>
  <c r="G7" i="7"/>
  <c r="G5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2" i="7"/>
  <c r="C126" i="7"/>
  <c r="B126" i="7"/>
  <c r="A126" i="7"/>
  <c r="C125" i="7"/>
  <c r="B125" i="7"/>
  <c r="A125" i="7"/>
  <c r="C124" i="7"/>
  <c r="B124" i="7"/>
  <c r="A124" i="7"/>
  <c r="C123" i="7"/>
  <c r="B123" i="7"/>
  <c r="A123" i="7"/>
  <c r="C122" i="7"/>
  <c r="B122" i="7"/>
  <c r="A122" i="7"/>
  <c r="C121" i="7"/>
  <c r="B121" i="7"/>
  <c r="A121" i="7"/>
  <c r="C120" i="7"/>
  <c r="B120" i="7"/>
  <c r="A120" i="7"/>
  <c r="C119" i="7"/>
  <c r="B119" i="7"/>
  <c r="A119" i="7"/>
  <c r="C118" i="7"/>
  <c r="B118" i="7"/>
  <c r="A118" i="7"/>
  <c r="C117" i="7"/>
  <c r="B117" i="7"/>
  <c r="A117" i="7"/>
  <c r="C116" i="7"/>
  <c r="B116" i="7"/>
  <c r="A116" i="7"/>
  <c r="C115" i="7"/>
  <c r="B115" i="7"/>
  <c r="A115" i="7"/>
  <c r="C114" i="7"/>
  <c r="B114" i="7"/>
  <c r="A114" i="7"/>
  <c r="C113" i="7"/>
  <c r="B113" i="7"/>
  <c r="A113" i="7"/>
  <c r="C112" i="7"/>
  <c r="B112" i="7"/>
  <c r="A112" i="7"/>
  <c r="C111" i="7"/>
  <c r="B111" i="7"/>
  <c r="A111" i="7"/>
  <c r="C110" i="7"/>
  <c r="B110" i="7"/>
  <c r="A110" i="7"/>
  <c r="C109" i="7"/>
  <c r="B109" i="7"/>
  <c r="A109" i="7"/>
  <c r="C108" i="7"/>
  <c r="B108" i="7"/>
  <c r="A108" i="7"/>
  <c r="C107" i="7"/>
  <c r="B107" i="7"/>
  <c r="A107" i="7"/>
  <c r="C106" i="7"/>
  <c r="B106" i="7"/>
  <c r="A106" i="7"/>
  <c r="C105" i="7"/>
  <c r="B105" i="7"/>
  <c r="A105" i="7"/>
  <c r="C104" i="7"/>
  <c r="B104" i="7"/>
  <c r="A104" i="7"/>
  <c r="C103" i="7"/>
  <c r="B103" i="7"/>
  <c r="A103" i="7"/>
  <c r="C102" i="7"/>
  <c r="B102" i="7"/>
  <c r="A102" i="7"/>
  <c r="C101" i="7"/>
  <c r="B101" i="7"/>
  <c r="A101" i="7"/>
  <c r="C100" i="7"/>
  <c r="B100" i="7"/>
  <c r="A100" i="7"/>
  <c r="C99" i="7"/>
  <c r="B99" i="7"/>
  <c r="A99" i="7"/>
  <c r="C98" i="7"/>
  <c r="B98" i="7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C5" i="7"/>
  <c r="B5" i="7"/>
  <c r="A5" i="7"/>
  <c r="P9" i="6"/>
  <c r="Q9" i="6"/>
  <c r="P10" i="6"/>
  <c r="Q10" i="6"/>
  <c r="P11" i="6"/>
  <c r="Q11" i="6"/>
  <c r="P12" i="6"/>
  <c r="Q12" i="6"/>
  <c r="P13" i="6"/>
  <c r="Q13" i="6"/>
  <c r="P14" i="6"/>
  <c r="Q14" i="6"/>
  <c r="P15" i="6"/>
  <c r="Q15" i="6"/>
  <c r="P16" i="6"/>
  <c r="Q16" i="6"/>
  <c r="P17" i="6"/>
  <c r="Q17" i="6"/>
  <c r="P18" i="6"/>
  <c r="Q18" i="6"/>
  <c r="P19" i="6"/>
  <c r="Q19" i="6"/>
  <c r="P20" i="6"/>
  <c r="Q20" i="6"/>
  <c r="P21" i="6"/>
  <c r="Q21" i="6"/>
  <c r="P22" i="6"/>
  <c r="Q22" i="6"/>
  <c r="P23" i="6"/>
  <c r="Q23" i="6"/>
  <c r="P24" i="6"/>
  <c r="Q24" i="6"/>
  <c r="P25" i="6"/>
  <c r="Q25" i="6"/>
  <c r="P26" i="6"/>
  <c r="Q26" i="6"/>
  <c r="P27" i="6"/>
  <c r="Q27" i="6"/>
  <c r="P28" i="6"/>
  <c r="Q28" i="6"/>
  <c r="P29" i="6"/>
  <c r="Q29" i="6"/>
  <c r="P30" i="6"/>
  <c r="Q30" i="6"/>
  <c r="P31" i="6"/>
  <c r="Q31" i="6"/>
  <c r="P32" i="6"/>
  <c r="Q32" i="6"/>
  <c r="P33" i="6"/>
  <c r="Q33" i="6"/>
  <c r="P34" i="6"/>
  <c r="Q34" i="6"/>
  <c r="P35" i="6"/>
  <c r="Q35" i="6"/>
  <c r="P36" i="6"/>
  <c r="Q36" i="6"/>
  <c r="P37" i="6"/>
  <c r="Q37" i="6"/>
  <c r="P38" i="6"/>
  <c r="Q38" i="6"/>
  <c r="P39" i="6"/>
  <c r="Q39" i="6"/>
  <c r="P40" i="6"/>
  <c r="Q40" i="6"/>
  <c r="P41" i="6"/>
  <c r="Q41" i="6"/>
  <c r="P42" i="6"/>
  <c r="Q42" i="6"/>
  <c r="P43" i="6"/>
  <c r="Q43" i="6"/>
  <c r="P44" i="6"/>
  <c r="Q44" i="6"/>
  <c r="P45" i="6"/>
  <c r="Q45" i="6"/>
  <c r="P46" i="6"/>
  <c r="Q46" i="6"/>
  <c r="P47" i="6"/>
  <c r="Q47" i="6"/>
  <c r="P48" i="6"/>
  <c r="Q48" i="6"/>
  <c r="P49" i="6"/>
  <c r="Q49" i="6"/>
  <c r="P50" i="6"/>
  <c r="Q50" i="6"/>
  <c r="P51" i="6"/>
  <c r="Q51" i="6"/>
  <c r="P52" i="6"/>
  <c r="Q52" i="6"/>
  <c r="P53" i="6"/>
  <c r="Q53" i="6"/>
  <c r="P54" i="6"/>
  <c r="Q54" i="6"/>
  <c r="P55" i="6"/>
  <c r="Q55" i="6"/>
  <c r="P56" i="6"/>
  <c r="Q56" i="6"/>
  <c r="P57" i="6"/>
  <c r="Q57" i="6"/>
  <c r="P58" i="6"/>
  <c r="Q58" i="6"/>
  <c r="P59" i="6"/>
  <c r="Q59" i="6"/>
  <c r="P60" i="6"/>
  <c r="Q60" i="6"/>
  <c r="P61" i="6"/>
  <c r="Q61" i="6"/>
  <c r="P62" i="6"/>
  <c r="Q62" i="6"/>
  <c r="P63" i="6"/>
  <c r="Q63" i="6"/>
  <c r="P64" i="6"/>
  <c r="Q64" i="6"/>
  <c r="P65" i="6"/>
  <c r="Q65" i="6"/>
  <c r="P66" i="6"/>
  <c r="Q66" i="6"/>
  <c r="P67" i="6"/>
  <c r="Q67" i="6"/>
  <c r="P68" i="6"/>
  <c r="Q68" i="6"/>
  <c r="P69" i="6"/>
  <c r="Q69" i="6"/>
  <c r="P70" i="6"/>
  <c r="Q70" i="6"/>
  <c r="P71" i="6"/>
  <c r="Q71" i="6"/>
  <c r="P72" i="6"/>
  <c r="Q72" i="6"/>
  <c r="P73" i="6"/>
  <c r="Q73" i="6"/>
  <c r="P74" i="6"/>
  <c r="Q74" i="6"/>
  <c r="P75" i="6"/>
  <c r="Q75" i="6"/>
  <c r="P76" i="6"/>
  <c r="Q76" i="6"/>
  <c r="P77" i="6"/>
  <c r="Q77" i="6"/>
  <c r="P78" i="6"/>
  <c r="Q78" i="6"/>
  <c r="P79" i="6"/>
  <c r="Q79" i="6"/>
  <c r="P80" i="6"/>
  <c r="Q80" i="6"/>
  <c r="P81" i="6"/>
  <c r="Q81" i="6"/>
  <c r="P82" i="6"/>
  <c r="Q82" i="6"/>
  <c r="P83" i="6"/>
  <c r="Q83" i="6"/>
  <c r="P84" i="6"/>
  <c r="Q84" i="6"/>
  <c r="P85" i="6"/>
  <c r="Q85" i="6"/>
  <c r="P86" i="6"/>
  <c r="Q86" i="6"/>
  <c r="P87" i="6"/>
  <c r="Q87" i="6"/>
  <c r="P88" i="6"/>
  <c r="Q88" i="6"/>
  <c r="P89" i="6"/>
  <c r="Q89" i="6"/>
  <c r="P90" i="6"/>
  <c r="Q90" i="6"/>
  <c r="P91" i="6"/>
  <c r="Q91" i="6"/>
  <c r="P92" i="6"/>
  <c r="Q92" i="6"/>
  <c r="P93" i="6"/>
  <c r="Q93" i="6"/>
  <c r="P94" i="6"/>
  <c r="Q94" i="6"/>
  <c r="P95" i="6"/>
  <c r="Q95" i="6"/>
  <c r="P96" i="6"/>
  <c r="Q96" i="6"/>
  <c r="P97" i="6"/>
  <c r="Q97" i="6"/>
  <c r="P98" i="6"/>
  <c r="Q98" i="6"/>
  <c r="P99" i="6"/>
  <c r="Q99" i="6"/>
  <c r="P100" i="6"/>
  <c r="Q100" i="6"/>
  <c r="P101" i="6"/>
  <c r="Q101" i="6"/>
  <c r="P102" i="6"/>
  <c r="Q102" i="6"/>
  <c r="P103" i="6"/>
  <c r="Q103" i="6"/>
  <c r="P104" i="6"/>
  <c r="Q104" i="6"/>
  <c r="P105" i="6"/>
  <c r="Q105" i="6"/>
  <c r="P106" i="6"/>
  <c r="Q106" i="6"/>
  <c r="P107" i="6"/>
  <c r="Q107" i="6"/>
  <c r="P108" i="6"/>
  <c r="Q108" i="6"/>
  <c r="P109" i="6"/>
  <c r="Q109" i="6"/>
  <c r="P110" i="6"/>
  <c r="Q110" i="6"/>
  <c r="P111" i="6"/>
  <c r="Q111" i="6"/>
  <c r="P112" i="6"/>
  <c r="Q112" i="6"/>
  <c r="P113" i="6"/>
  <c r="Q113" i="6"/>
  <c r="P114" i="6"/>
  <c r="Q114" i="6"/>
  <c r="P115" i="6"/>
  <c r="Q115" i="6"/>
  <c r="P116" i="6"/>
  <c r="Q116" i="6"/>
  <c r="P117" i="6"/>
  <c r="Q117" i="6"/>
  <c r="P118" i="6"/>
  <c r="Q118" i="6"/>
  <c r="P119" i="6"/>
  <c r="Q119" i="6"/>
  <c r="P120" i="6"/>
  <c r="Q120" i="6"/>
  <c r="P121" i="6"/>
  <c r="Q121" i="6"/>
  <c r="P122" i="6"/>
  <c r="Q122" i="6"/>
  <c r="P123" i="6"/>
  <c r="Q123" i="6"/>
  <c r="P124" i="6"/>
  <c r="Q124" i="6"/>
  <c r="P125" i="6"/>
  <c r="Q125" i="6"/>
  <c r="P126" i="6"/>
  <c r="Q126" i="6"/>
  <c r="P127" i="6"/>
  <c r="Q127" i="6"/>
  <c r="P128" i="6"/>
  <c r="Q128" i="6"/>
  <c r="P129" i="6"/>
  <c r="Q129" i="6"/>
  <c r="Q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L8" i="6"/>
  <c r="F9" i="6"/>
  <c r="G9" i="6"/>
  <c r="A9" i="6"/>
  <c r="F10" i="6"/>
  <c r="G10" i="6"/>
  <c r="F11" i="6"/>
  <c r="G11" i="6"/>
  <c r="A11" i="6"/>
  <c r="F12" i="6"/>
  <c r="G12" i="6"/>
  <c r="F13" i="6"/>
  <c r="G13" i="6"/>
  <c r="F14" i="6"/>
  <c r="G14" i="6"/>
  <c r="A14" i="6"/>
  <c r="F15" i="6"/>
  <c r="G15" i="6"/>
  <c r="A15" i="6"/>
  <c r="F16" i="6"/>
  <c r="G16" i="6"/>
  <c r="F17" i="6"/>
  <c r="G17" i="6"/>
  <c r="F18" i="6"/>
  <c r="G18" i="6"/>
  <c r="F19" i="6"/>
  <c r="G19" i="6"/>
  <c r="A19" i="6"/>
  <c r="F20" i="6"/>
  <c r="G20" i="6"/>
  <c r="F21" i="6"/>
  <c r="G21" i="6"/>
  <c r="F22" i="6"/>
  <c r="G22" i="6"/>
  <c r="F23" i="6"/>
  <c r="G23" i="6"/>
  <c r="A23" i="6"/>
  <c r="F24" i="6"/>
  <c r="G24" i="6"/>
  <c r="A24" i="6"/>
  <c r="F25" i="6"/>
  <c r="G25" i="6"/>
  <c r="F26" i="6"/>
  <c r="G26" i="6"/>
  <c r="F27" i="6"/>
  <c r="G27" i="6"/>
  <c r="A27" i="6"/>
  <c r="F28" i="6"/>
  <c r="G28" i="6"/>
  <c r="A28" i="6"/>
  <c r="F29" i="6"/>
  <c r="G29" i="6"/>
  <c r="F30" i="6"/>
  <c r="G30" i="6"/>
  <c r="A30" i="6"/>
  <c r="F31" i="6"/>
  <c r="G31" i="6"/>
  <c r="F32" i="6"/>
  <c r="G32" i="6"/>
  <c r="F33" i="6"/>
  <c r="G33" i="6"/>
  <c r="A33" i="6"/>
  <c r="F34" i="6"/>
  <c r="G34" i="6"/>
  <c r="F35" i="6"/>
  <c r="G35" i="6"/>
  <c r="A35" i="6"/>
  <c r="F36" i="6"/>
  <c r="G36" i="6"/>
  <c r="F37" i="6"/>
  <c r="G37" i="6"/>
  <c r="A37" i="6"/>
  <c r="F38" i="6"/>
  <c r="G38" i="6"/>
  <c r="A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A45" i="6"/>
  <c r="F46" i="6"/>
  <c r="G46" i="6"/>
  <c r="F47" i="6"/>
  <c r="G47" i="6"/>
  <c r="F48" i="6"/>
  <c r="G48" i="6"/>
  <c r="F49" i="6"/>
  <c r="G49" i="6"/>
  <c r="A49" i="6"/>
  <c r="F50" i="6"/>
  <c r="G50" i="6"/>
  <c r="F51" i="6"/>
  <c r="G51" i="6"/>
  <c r="F52" i="6"/>
  <c r="G52" i="6"/>
  <c r="F53" i="6"/>
  <c r="G53" i="6"/>
  <c r="F54" i="6"/>
  <c r="G54" i="6"/>
  <c r="A54" i="6"/>
  <c r="F55" i="6"/>
  <c r="G55" i="6"/>
  <c r="F56" i="6"/>
  <c r="G56" i="6"/>
  <c r="F57" i="6"/>
  <c r="G57" i="6"/>
  <c r="A57" i="6"/>
  <c r="F58" i="6"/>
  <c r="G58" i="6"/>
  <c r="F59" i="6"/>
  <c r="G59" i="6"/>
  <c r="F60" i="6"/>
  <c r="G60" i="6"/>
  <c r="F61" i="6"/>
  <c r="G61" i="6"/>
  <c r="A61" i="6"/>
  <c r="F62" i="6"/>
  <c r="G62" i="6"/>
  <c r="A62" i="6"/>
  <c r="F63" i="6"/>
  <c r="G63" i="6"/>
  <c r="F64" i="6"/>
  <c r="G64" i="6"/>
  <c r="F65" i="6"/>
  <c r="G65" i="6"/>
  <c r="A65" i="6"/>
  <c r="F66" i="6"/>
  <c r="G66" i="6"/>
  <c r="F67" i="6"/>
  <c r="G67" i="6"/>
  <c r="A67" i="6"/>
  <c r="F68" i="6"/>
  <c r="G68" i="6"/>
  <c r="F69" i="6"/>
  <c r="G69" i="6"/>
  <c r="A69" i="6"/>
  <c r="F70" i="6"/>
  <c r="G70" i="6"/>
  <c r="A70" i="6"/>
  <c r="F71" i="6"/>
  <c r="G71" i="6"/>
  <c r="F72" i="6"/>
  <c r="G72" i="6"/>
  <c r="F73" i="6"/>
  <c r="G73" i="6"/>
  <c r="A73" i="6"/>
  <c r="F74" i="6"/>
  <c r="G74" i="6"/>
  <c r="F75" i="6"/>
  <c r="G75" i="6"/>
  <c r="A75" i="6"/>
  <c r="F76" i="6"/>
  <c r="G76" i="6"/>
  <c r="A76" i="6"/>
  <c r="F77" i="6"/>
  <c r="G77" i="6"/>
  <c r="F78" i="6"/>
  <c r="G78" i="6"/>
  <c r="F79" i="6"/>
  <c r="G79" i="6"/>
  <c r="F80" i="6"/>
  <c r="G80" i="6"/>
  <c r="F81" i="6"/>
  <c r="G81" i="6"/>
  <c r="A81" i="6"/>
  <c r="F82" i="6"/>
  <c r="G82" i="6"/>
  <c r="F83" i="6"/>
  <c r="G83" i="6"/>
  <c r="A83" i="6"/>
  <c r="F84" i="6"/>
  <c r="G84" i="6"/>
  <c r="F85" i="6"/>
  <c r="G85" i="6"/>
  <c r="A85" i="6"/>
  <c r="F86" i="6"/>
  <c r="G86" i="6"/>
  <c r="F87" i="6"/>
  <c r="G87" i="6"/>
  <c r="F88" i="6"/>
  <c r="G88" i="6"/>
  <c r="F89" i="6"/>
  <c r="G89" i="6"/>
  <c r="F90" i="6"/>
  <c r="G90" i="6"/>
  <c r="F91" i="6"/>
  <c r="G91" i="6"/>
  <c r="F92" i="6"/>
  <c r="G92" i="6"/>
  <c r="F93" i="6"/>
  <c r="G93" i="6"/>
  <c r="A93" i="6"/>
  <c r="F94" i="6"/>
  <c r="G94" i="6"/>
  <c r="F95" i="6"/>
  <c r="G95" i="6"/>
  <c r="F96" i="6"/>
  <c r="G96" i="6"/>
  <c r="F97" i="6"/>
  <c r="G97" i="6"/>
  <c r="A97" i="6"/>
  <c r="F98" i="6"/>
  <c r="G98" i="6"/>
  <c r="F99" i="6"/>
  <c r="G99" i="6"/>
  <c r="A99" i="6"/>
  <c r="F100" i="6"/>
  <c r="G100" i="6"/>
  <c r="F101" i="6"/>
  <c r="G101" i="6"/>
  <c r="A101" i="6"/>
  <c r="F102" i="6"/>
  <c r="G102" i="6"/>
  <c r="F103" i="6"/>
  <c r="G103" i="6"/>
  <c r="F104" i="6"/>
  <c r="G104" i="6"/>
  <c r="F105" i="6"/>
  <c r="G105" i="6"/>
  <c r="F106" i="6"/>
  <c r="G106" i="6"/>
  <c r="F107" i="6"/>
  <c r="G107" i="6"/>
  <c r="F108" i="6"/>
  <c r="G108" i="6"/>
  <c r="F109" i="6"/>
  <c r="G109" i="6"/>
  <c r="A109" i="6"/>
  <c r="F110" i="6"/>
  <c r="G110" i="6"/>
  <c r="F111" i="6"/>
  <c r="G111" i="6"/>
  <c r="F112" i="6"/>
  <c r="G112" i="6"/>
  <c r="F113" i="6"/>
  <c r="G113" i="6"/>
  <c r="A113" i="6"/>
  <c r="F114" i="6"/>
  <c r="G114" i="6"/>
  <c r="F115" i="6"/>
  <c r="G115" i="6"/>
  <c r="A115" i="6"/>
  <c r="F116" i="6"/>
  <c r="G116" i="6"/>
  <c r="F117" i="6"/>
  <c r="G117" i="6"/>
  <c r="A117" i="6"/>
  <c r="F118" i="6"/>
  <c r="G118" i="6"/>
  <c r="F119" i="6"/>
  <c r="G119" i="6"/>
  <c r="F120" i="6"/>
  <c r="G120" i="6"/>
  <c r="F121" i="6"/>
  <c r="G121" i="6"/>
  <c r="F122" i="6"/>
  <c r="G122" i="6"/>
  <c r="F123" i="6"/>
  <c r="G123" i="6"/>
  <c r="A123" i="6"/>
  <c r="F124" i="6"/>
  <c r="G124" i="6"/>
  <c r="F125" i="6"/>
  <c r="G125" i="6"/>
  <c r="A125" i="6"/>
  <c r="F126" i="6"/>
  <c r="G126" i="6"/>
  <c r="F127" i="6"/>
  <c r="G127" i="6"/>
  <c r="F128" i="6"/>
  <c r="G128" i="6"/>
  <c r="F129" i="6"/>
  <c r="G129" i="6"/>
  <c r="G8" i="6"/>
  <c r="P8" i="6"/>
  <c r="K8" i="6"/>
  <c r="F8" i="6"/>
  <c r="D129" i="6"/>
  <c r="C129" i="6"/>
  <c r="B129" i="6"/>
  <c r="D128" i="6"/>
  <c r="C128" i="6"/>
  <c r="B128" i="6"/>
  <c r="D127" i="6"/>
  <c r="C127" i="6"/>
  <c r="B127" i="6"/>
  <c r="D126" i="6"/>
  <c r="C126" i="6"/>
  <c r="B126" i="6"/>
  <c r="D125" i="6"/>
  <c r="C125" i="6"/>
  <c r="B125" i="6"/>
  <c r="D124" i="6"/>
  <c r="C124" i="6"/>
  <c r="B124" i="6"/>
  <c r="D123" i="6"/>
  <c r="C123" i="6"/>
  <c r="B123" i="6"/>
  <c r="D122" i="6"/>
  <c r="C122" i="6"/>
  <c r="B122" i="6"/>
  <c r="D121" i="6"/>
  <c r="C121" i="6"/>
  <c r="B121" i="6"/>
  <c r="D120" i="6"/>
  <c r="C120" i="6"/>
  <c r="B120" i="6"/>
  <c r="D119" i="6"/>
  <c r="C119" i="6"/>
  <c r="B119" i="6"/>
  <c r="D118" i="6"/>
  <c r="C118" i="6"/>
  <c r="B118" i="6"/>
  <c r="D117" i="6"/>
  <c r="C117" i="6"/>
  <c r="B117" i="6"/>
  <c r="D116" i="6"/>
  <c r="C116" i="6"/>
  <c r="B116" i="6"/>
  <c r="D115" i="6"/>
  <c r="C115" i="6"/>
  <c r="B115" i="6"/>
  <c r="D114" i="6"/>
  <c r="C114" i="6"/>
  <c r="B114" i="6"/>
  <c r="D113" i="6"/>
  <c r="C113" i="6"/>
  <c r="B113" i="6"/>
  <c r="D112" i="6"/>
  <c r="C112" i="6"/>
  <c r="B112" i="6"/>
  <c r="D111" i="6"/>
  <c r="C111" i="6"/>
  <c r="B111" i="6"/>
  <c r="D110" i="6"/>
  <c r="C110" i="6"/>
  <c r="B110" i="6"/>
  <c r="D109" i="6"/>
  <c r="C109" i="6"/>
  <c r="B109" i="6"/>
  <c r="D108" i="6"/>
  <c r="C108" i="6"/>
  <c r="B108" i="6"/>
  <c r="D107" i="6"/>
  <c r="C107" i="6"/>
  <c r="B107" i="6"/>
  <c r="D106" i="6"/>
  <c r="C106" i="6"/>
  <c r="B106" i="6"/>
  <c r="D105" i="6"/>
  <c r="C105" i="6"/>
  <c r="B105" i="6"/>
  <c r="D104" i="6"/>
  <c r="C104" i="6"/>
  <c r="B104" i="6"/>
  <c r="D103" i="6"/>
  <c r="C103" i="6"/>
  <c r="B103" i="6"/>
  <c r="D102" i="6"/>
  <c r="C102" i="6"/>
  <c r="B102" i="6"/>
  <c r="D101" i="6"/>
  <c r="C101" i="6"/>
  <c r="B101" i="6"/>
  <c r="D100" i="6"/>
  <c r="C100" i="6"/>
  <c r="B100" i="6"/>
  <c r="D99" i="6"/>
  <c r="C99" i="6"/>
  <c r="B99" i="6"/>
  <c r="D98" i="6"/>
  <c r="C98" i="6"/>
  <c r="B98" i="6"/>
  <c r="D97" i="6"/>
  <c r="C97" i="6"/>
  <c r="B97" i="6"/>
  <c r="D96" i="6"/>
  <c r="C96" i="6"/>
  <c r="B96" i="6"/>
  <c r="D95" i="6"/>
  <c r="C95" i="6"/>
  <c r="B95" i="6"/>
  <c r="D94" i="6"/>
  <c r="C94" i="6"/>
  <c r="B94" i="6"/>
  <c r="D93" i="6"/>
  <c r="C93" i="6"/>
  <c r="B93" i="6"/>
  <c r="D92" i="6"/>
  <c r="C92" i="6"/>
  <c r="B92" i="6"/>
  <c r="D91" i="6"/>
  <c r="C91" i="6"/>
  <c r="B91" i="6"/>
  <c r="D90" i="6"/>
  <c r="C90" i="6"/>
  <c r="B90" i="6"/>
  <c r="D89" i="6"/>
  <c r="C89" i="6"/>
  <c r="B89" i="6"/>
  <c r="D88" i="6"/>
  <c r="C88" i="6"/>
  <c r="B88" i="6"/>
  <c r="D87" i="6"/>
  <c r="C87" i="6"/>
  <c r="B87" i="6"/>
  <c r="D86" i="6"/>
  <c r="C86" i="6"/>
  <c r="B86" i="6"/>
  <c r="D85" i="6"/>
  <c r="C85" i="6"/>
  <c r="B85" i="6"/>
  <c r="D84" i="6"/>
  <c r="C84" i="6"/>
  <c r="B84" i="6"/>
  <c r="D83" i="6"/>
  <c r="C83" i="6"/>
  <c r="B83" i="6"/>
  <c r="D82" i="6"/>
  <c r="C82" i="6"/>
  <c r="B82" i="6"/>
  <c r="D81" i="6"/>
  <c r="C81" i="6"/>
  <c r="B81" i="6"/>
  <c r="D80" i="6"/>
  <c r="C80" i="6"/>
  <c r="B80" i="6"/>
  <c r="D79" i="6"/>
  <c r="C79" i="6"/>
  <c r="B79" i="6"/>
  <c r="D78" i="6"/>
  <c r="C78" i="6"/>
  <c r="B78" i="6"/>
  <c r="D77" i="6"/>
  <c r="C77" i="6"/>
  <c r="B77" i="6"/>
  <c r="D76" i="6"/>
  <c r="C76" i="6"/>
  <c r="B76" i="6"/>
  <c r="D75" i="6"/>
  <c r="C75" i="6"/>
  <c r="B75" i="6"/>
  <c r="D74" i="6"/>
  <c r="C74" i="6"/>
  <c r="B74" i="6"/>
  <c r="D73" i="6"/>
  <c r="C73" i="6"/>
  <c r="B73" i="6"/>
  <c r="D72" i="6"/>
  <c r="C72" i="6"/>
  <c r="B72" i="6"/>
  <c r="D71" i="6"/>
  <c r="C71" i="6"/>
  <c r="B71" i="6"/>
  <c r="D70" i="6"/>
  <c r="C70" i="6"/>
  <c r="B70" i="6"/>
  <c r="D69" i="6"/>
  <c r="C69" i="6"/>
  <c r="B69" i="6"/>
  <c r="D68" i="6"/>
  <c r="C68" i="6"/>
  <c r="B68" i="6"/>
  <c r="D67" i="6"/>
  <c r="C67" i="6"/>
  <c r="B67" i="6"/>
  <c r="D66" i="6"/>
  <c r="C66" i="6"/>
  <c r="B66" i="6"/>
  <c r="D65" i="6"/>
  <c r="C65" i="6"/>
  <c r="B65" i="6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S5" i="6"/>
  <c r="R5" i="6"/>
  <c r="N5" i="6"/>
  <c r="M5" i="6"/>
  <c r="H5" i="6"/>
  <c r="H2" i="6"/>
  <c r="I5" i="6"/>
  <c r="I2" i="6"/>
  <c r="P9" i="5"/>
  <c r="Q9" i="5"/>
  <c r="P10" i="5"/>
  <c r="Q10" i="5"/>
  <c r="P11" i="5"/>
  <c r="Q11" i="5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19" i="5"/>
  <c r="Q19" i="5"/>
  <c r="P20" i="5"/>
  <c r="Q20" i="5"/>
  <c r="P21" i="5"/>
  <c r="Q21" i="5"/>
  <c r="P22" i="5"/>
  <c r="Q22" i="5"/>
  <c r="P23" i="5"/>
  <c r="Q23" i="5"/>
  <c r="P24" i="5"/>
  <c r="Q24" i="5"/>
  <c r="P25" i="5"/>
  <c r="Q25" i="5"/>
  <c r="P26" i="5"/>
  <c r="Q26" i="5"/>
  <c r="P27" i="5"/>
  <c r="Q27" i="5"/>
  <c r="P28" i="5"/>
  <c r="Q28" i="5"/>
  <c r="P29" i="5"/>
  <c r="Q29" i="5"/>
  <c r="P30" i="5"/>
  <c r="Q30" i="5"/>
  <c r="P31" i="5"/>
  <c r="Q31" i="5"/>
  <c r="P32" i="5"/>
  <c r="Q32" i="5"/>
  <c r="P33" i="5"/>
  <c r="Q33" i="5"/>
  <c r="P34" i="5"/>
  <c r="Q34" i="5"/>
  <c r="P35" i="5"/>
  <c r="Q35" i="5"/>
  <c r="P36" i="5"/>
  <c r="Q36" i="5"/>
  <c r="P37" i="5"/>
  <c r="Q37" i="5"/>
  <c r="P38" i="5"/>
  <c r="Q38" i="5"/>
  <c r="P39" i="5"/>
  <c r="Q39" i="5"/>
  <c r="P40" i="5"/>
  <c r="Q40" i="5"/>
  <c r="P41" i="5"/>
  <c r="Q41" i="5"/>
  <c r="P42" i="5"/>
  <c r="Q42" i="5"/>
  <c r="P43" i="5"/>
  <c r="Q43" i="5"/>
  <c r="P44" i="5"/>
  <c r="Q44" i="5"/>
  <c r="P45" i="5"/>
  <c r="Q45" i="5"/>
  <c r="P46" i="5"/>
  <c r="Q46" i="5"/>
  <c r="P47" i="5"/>
  <c r="Q47" i="5"/>
  <c r="P48" i="5"/>
  <c r="Q48" i="5"/>
  <c r="P49" i="5"/>
  <c r="Q49" i="5"/>
  <c r="P50" i="5"/>
  <c r="Q50" i="5"/>
  <c r="P51" i="5"/>
  <c r="Q51" i="5"/>
  <c r="P52" i="5"/>
  <c r="Q52" i="5"/>
  <c r="P53" i="5"/>
  <c r="Q53" i="5"/>
  <c r="P54" i="5"/>
  <c r="Q54" i="5"/>
  <c r="P55" i="5"/>
  <c r="Q55" i="5"/>
  <c r="P56" i="5"/>
  <c r="Q56" i="5"/>
  <c r="P57" i="5"/>
  <c r="Q57" i="5"/>
  <c r="P58" i="5"/>
  <c r="Q58" i="5"/>
  <c r="P59" i="5"/>
  <c r="Q59" i="5"/>
  <c r="P60" i="5"/>
  <c r="Q60" i="5"/>
  <c r="P61" i="5"/>
  <c r="Q61" i="5"/>
  <c r="P62" i="5"/>
  <c r="Q62" i="5"/>
  <c r="P63" i="5"/>
  <c r="Q63" i="5"/>
  <c r="P64" i="5"/>
  <c r="Q64" i="5"/>
  <c r="P65" i="5"/>
  <c r="Q65" i="5"/>
  <c r="P66" i="5"/>
  <c r="Q66" i="5"/>
  <c r="P67" i="5"/>
  <c r="Q67" i="5"/>
  <c r="P68" i="5"/>
  <c r="Q68" i="5"/>
  <c r="P69" i="5"/>
  <c r="Q69" i="5"/>
  <c r="P70" i="5"/>
  <c r="Q70" i="5"/>
  <c r="P71" i="5"/>
  <c r="Q71" i="5"/>
  <c r="P72" i="5"/>
  <c r="Q72" i="5"/>
  <c r="P73" i="5"/>
  <c r="Q73" i="5"/>
  <c r="P74" i="5"/>
  <c r="Q74" i="5"/>
  <c r="P75" i="5"/>
  <c r="Q75" i="5"/>
  <c r="P76" i="5"/>
  <c r="Q76" i="5"/>
  <c r="P77" i="5"/>
  <c r="Q77" i="5"/>
  <c r="P78" i="5"/>
  <c r="Q78" i="5"/>
  <c r="P79" i="5"/>
  <c r="Q79" i="5"/>
  <c r="P80" i="5"/>
  <c r="Q80" i="5"/>
  <c r="P81" i="5"/>
  <c r="Q81" i="5"/>
  <c r="P82" i="5"/>
  <c r="Q82" i="5"/>
  <c r="P83" i="5"/>
  <c r="Q83" i="5"/>
  <c r="P84" i="5"/>
  <c r="Q84" i="5"/>
  <c r="P85" i="5"/>
  <c r="Q85" i="5"/>
  <c r="P86" i="5"/>
  <c r="Q86" i="5"/>
  <c r="P87" i="5"/>
  <c r="Q87" i="5"/>
  <c r="P88" i="5"/>
  <c r="Q88" i="5"/>
  <c r="P89" i="5"/>
  <c r="Q89" i="5"/>
  <c r="P90" i="5"/>
  <c r="Q90" i="5"/>
  <c r="P91" i="5"/>
  <c r="Q91" i="5"/>
  <c r="P92" i="5"/>
  <c r="Q92" i="5"/>
  <c r="P93" i="5"/>
  <c r="Q93" i="5"/>
  <c r="P94" i="5"/>
  <c r="Q94" i="5"/>
  <c r="P95" i="5"/>
  <c r="Q95" i="5"/>
  <c r="P96" i="5"/>
  <c r="Q96" i="5"/>
  <c r="P97" i="5"/>
  <c r="Q97" i="5"/>
  <c r="P98" i="5"/>
  <c r="Q98" i="5"/>
  <c r="P99" i="5"/>
  <c r="Q99" i="5"/>
  <c r="P100" i="5"/>
  <c r="Q100" i="5"/>
  <c r="P101" i="5"/>
  <c r="Q101" i="5"/>
  <c r="P102" i="5"/>
  <c r="Q102" i="5"/>
  <c r="P103" i="5"/>
  <c r="Q103" i="5"/>
  <c r="P104" i="5"/>
  <c r="Q104" i="5"/>
  <c r="P105" i="5"/>
  <c r="Q105" i="5"/>
  <c r="P106" i="5"/>
  <c r="Q106" i="5"/>
  <c r="P107" i="5"/>
  <c r="Q107" i="5"/>
  <c r="P108" i="5"/>
  <c r="Q108" i="5"/>
  <c r="P109" i="5"/>
  <c r="Q109" i="5"/>
  <c r="P110" i="5"/>
  <c r="Q110" i="5"/>
  <c r="P111" i="5"/>
  <c r="Q111" i="5"/>
  <c r="P112" i="5"/>
  <c r="Q112" i="5"/>
  <c r="P113" i="5"/>
  <c r="Q113" i="5"/>
  <c r="P114" i="5"/>
  <c r="Q114" i="5"/>
  <c r="P115" i="5"/>
  <c r="Q115" i="5"/>
  <c r="P116" i="5"/>
  <c r="Q116" i="5"/>
  <c r="P117" i="5"/>
  <c r="Q117" i="5"/>
  <c r="P118" i="5"/>
  <c r="Q118" i="5"/>
  <c r="P119" i="5"/>
  <c r="Q119" i="5"/>
  <c r="P120" i="5"/>
  <c r="Q120" i="5"/>
  <c r="P121" i="5"/>
  <c r="Q121" i="5"/>
  <c r="P122" i="5"/>
  <c r="Q122" i="5"/>
  <c r="P123" i="5"/>
  <c r="Q123" i="5"/>
  <c r="P124" i="5"/>
  <c r="Q124" i="5"/>
  <c r="P125" i="5"/>
  <c r="Q125" i="5"/>
  <c r="P126" i="5"/>
  <c r="Q126" i="5"/>
  <c r="P127" i="5"/>
  <c r="Q127" i="5"/>
  <c r="P128" i="5"/>
  <c r="Q128" i="5"/>
  <c r="P129" i="5"/>
  <c r="Q129" i="5"/>
  <c r="Q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L8" i="5"/>
  <c r="F9" i="5"/>
  <c r="G9" i="5"/>
  <c r="F10" i="5"/>
  <c r="G10" i="5"/>
  <c r="F11" i="5"/>
  <c r="G11" i="5"/>
  <c r="A11" i="5"/>
  <c r="F12" i="5"/>
  <c r="G12" i="5"/>
  <c r="F13" i="5"/>
  <c r="G13" i="5"/>
  <c r="F14" i="5"/>
  <c r="G14" i="5"/>
  <c r="F15" i="5"/>
  <c r="G15" i="5"/>
  <c r="A15" i="5"/>
  <c r="F16" i="5"/>
  <c r="G16" i="5"/>
  <c r="F17" i="5"/>
  <c r="G17" i="5"/>
  <c r="A17" i="5"/>
  <c r="F18" i="5"/>
  <c r="G18" i="5"/>
  <c r="F19" i="5"/>
  <c r="G19" i="5"/>
  <c r="F20" i="5"/>
  <c r="G20" i="5"/>
  <c r="F21" i="5"/>
  <c r="G21" i="5"/>
  <c r="A21" i="5"/>
  <c r="F22" i="5"/>
  <c r="G22" i="5"/>
  <c r="F23" i="5"/>
  <c r="G23" i="5"/>
  <c r="F24" i="5"/>
  <c r="G24" i="5"/>
  <c r="A24" i="5"/>
  <c r="F25" i="5"/>
  <c r="G25" i="5"/>
  <c r="A25" i="5"/>
  <c r="F26" i="5"/>
  <c r="G26" i="5"/>
  <c r="F27" i="5"/>
  <c r="G27" i="5"/>
  <c r="F28" i="5"/>
  <c r="G28" i="5"/>
  <c r="F29" i="5"/>
  <c r="G29" i="5"/>
  <c r="A29" i="5"/>
  <c r="F30" i="5"/>
  <c r="G30" i="5"/>
  <c r="F31" i="5"/>
  <c r="G31" i="5"/>
  <c r="F32" i="5"/>
  <c r="G32" i="5"/>
  <c r="F33" i="5"/>
  <c r="G33" i="5"/>
  <c r="A33" i="5"/>
  <c r="F34" i="5"/>
  <c r="G34" i="5"/>
  <c r="F35" i="5"/>
  <c r="G35" i="5"/>
  <c r="A35" i="5"/>
  <c r="F36" i="5"/>
  <c r="G36" i="5"/>
  <c r="F37" i="5"/>
  <c r="G37" i="5"/>
  <c r="A37" i="5"/>
  <c r="F38" i="5"/>
  <c r="G38" i="5"/>
  <c r="F39" i="5"/>
  <c r="G39" i="5"/>
  <c r="A39" i="5"/>
  <c r="F40" i="5"/>
  <c r="G40" i="5"/>
  <c r="F41" i="5"/>
  <c r="G41" i="5"/>
  <c r="F42" i="5"/>
  <c r="G42" i="5"/>
  <c r="F43" i="5"/>
  <c r="G43" i="5"/>
  <c r="A43" i="5"/>
  <c r="F44" i="5"/>
  <c r="G44" i="5"/>
  <c r="F45" i="5"/>
  <c r="G45" i="5"/>
  <c r="F46" i="5"/>
  <c r="G46" i="5"/>
  <c r="F47" i="5"/>
  <c r="G47" i="5"/>
  <c r="F48" i="5"/>
  <c r="G48" i="5"/>
  <c r="F49" i="5"/>
  <c r="G49" i="5"/>
  <c r="A49" i="5"/>
  <c r="F50" i="5"/>
  <c r="G50" i="5"/>
  <c r="F51" i="5"/>
  <c r="G51" i="5"/>
  <c r="A51" i="5"/>
  <c r="F52" i="5"/>
  <c r="G52" i="5"/>
  <c r="F53" i="5"/>
  <c r="G53" i="5"/>
  <c r="A53" i="5"/>
  <c r="F54" i="5"/>
  <c r="G54" i="5"/>
  <c r="F55" i="5"/>
  <c r="G55" i="5"/>
  <c r="F56" i="5"/>
  <c r="G56" i="5"/>
  <c r="F57" i="5"/>
  <c r="G57" i="5"/>
  <c r="F58" i="5"/>
  <c r="G58" i="5"/>
  <c r="F59" i="5"/>
  <c r="G59" i="5"/>
  <c r="A59" i="5"/>
  <c r="F60" i="5"/>
  <c r="G60" i="5"/>
  <c r="F61" i="5"/>
  <c r="G61" i="5"/>
  <c r="F62" i="5"/>
  <c r="G62" i="5"/>
  <c r="A62" i="5"/>
  <c r="F63" i="5"/>
  <c r="G63" i="5"/>
  <c r="A63" i="5"/>
  <c r="F64" i="5"/>
  <c r="G64" i="5"/>
  <c r="F65" i="5"/>
  <c r="G65" i="5"/>
  <c r="A65" i="5"/>
  <c r="F66" i="5"/>
  <c r="G66" i="5"/>
  <c r="F67" i="5"/>
  <c r="G67" i="5"/>
  <c r="A67" i="5"/>
  <c r="F68" i="5"/>
  <c r="G68" i="5"/>
  <c r="F69" i="5"/>
  <c r="G69" i="5"/>
  <c r="A69" i="5"/>
  <c r="F70" i="5"/>
  <c r="G70" i="5"/>
  <c r="F71" i="5"/>
  <c r="G71" i="5"/>
  <c r="A71" i="5"/>
  <c r="F72" i="5"/>
  <c r="G72" i="5"/>
  <c r="F73" i="5"/>
  <c r="G73" i="5"/>
  <c r="F74" i="5"/>
  <c r="G74" i="5"/>
  <c r="F75" i="5"/>
  <c r="G75" i="5"/>
  <c r="A75" i="5"/>
  <c r="F76" i="5"/>
  <c r="G76" i="5"/>
  <c r="F77" i="5"/>
  <c r="G77" i="5"/>
  <c r="F78" i="5"/>
  <c r="G78" i="5"/>
  <c r="F79" i="5"/>
  <c r="G79" i="5"/>
  <c r="F80" i="5"/>
  <c r="G80" i="5"/>
  <c r="F81" i="5"/>
  <c r="G81" i="5"/>
  <c r="A81" i="5"/>
  <c r="F82" i="5"/>
  <c r="G82" i="5"/>
  <c r="F83" i="5"/>
  <c r="G83" i="5"/>
  <c r="A83" i="5"/>
  <c r="F84" i="5"/>
  <c r="G84" i="5"/>
  <c r="F85" i="5"/>
  <c r="G85" i="5"/>
  <c r="A85" i="5"/>
  <c r="F86" i="5"/>
  <c r="G86" i="5"/>
  <c r="F87" i="5"/>
  <c r="G87" i="5"/>
  <c r="F88" i="5"/>
  <c r="G88" i="5"/>
  <c r="F89" i="5"/>
  <c r="G89" i="5"/>
  <c r="F90" i="5"/>
  <c r="G90" i="5"/>
  <c r="F91" i="5"/>
  <c r="G91" i="5"/>
  <c r="A91" i="5"/>
  <c r="F92" i="5"/>
  <c r="G92" i="5"/>
  <c r="F93" i="5"/>
  <c r="G93" i="5"/>
  <c r="F94" i="5"/>
  <c r="G94" i="5"/>
  <c r="A94" i="5"/>
  <c r="F95" i="5"/>
  <c r="G95" i="5"/>
  <c r="A95" i="5"/>
  <c r="F96" i="5"/>
  <c r="G96" i="5"/>
  <c r="F97" i="5"/>
  <c r="G97" i="5"/>
  <c r="A97" i="5"/>
  <c r="F98" i="5"/>
  <c r="G98" i="5"/>
  <c r="F99" i="5"/>
  <c r="G99" i="5"/>
  <c r="A99" i="5"/>
  <c r="F100" i="5"/>
  <c r="G100" i="5"/>
  <c r="F101" i="5"/>
  <c r="G101" i="5"/>
  <c r="A101" i="5"/>
  <c r="F102" i="5"/>
  <c r="G102" i="5"/>
  <c r="F103" i="5"/>
  <c r="G103" i="5"/>
  <c r="A103" i="5"/>
  <c r="F104" i="5"/>
  <c r="G104" i="5"/>
  <c r="F105" i="5"/>
  <c r="G105" i="5"/>
  <c r="A105" i="5"/>
  <c r="F106" i="5"/>
  <c r="G106" i="5"/>
  <c r="F107" i="5"/>
  <c r="G107" i="5"/>
  <c r="F108" i="5"/>
  <c r="G108" i="5"/>
  <c r="F109" i="5"/>
  <c r="G109" i="5"/>
  <c r="A109" i="5"/>
  <c r="F110" i="5"/>
  <c r="G110" i="5"/>
  <c r="F111" i="5"/>
  <c r="G111" i="5"/>
  <c r="F112" i="5"/>
  <c r="G112" i="5"/>
  <c r="F113" i="5"/>
  <c r="G113" i="5"/>
  <c r="A113" i="5"/>
  <c r="F114" i="5"/>
  <c r="G114" i="5"/>
  <c r="F115" i="5"/>
  <c r="G115" i="5"/>
  <c r="A115" i="5"/>
  <c r="F116" i="5"/>
  <c r="G116" i="5"/>
  <c r="F117" i="5"/>
  <c r="G117" i="5"/>
  <c r="F118" i="5"/>
  <c r="G118" i="5"/>
  <c r="F119" i="5"/>
  <c r="G119" i="5"/>
  <c r="A119" i="5"/>
  <c r="F120" i="5"/>
  <c r="G120" i="5"/>
  <c r="F121" i="5"/>
  <c r="G121" i="5"/>
  <c r="A121" i="5"/>
  <c r="F122" i="5"/>
  <c r="G122" i="5"/>
  <c r="F123" i="5"/>
  <c r="G123" i="5"/>
  <c r="F124" i="5"/>
  <c r="G124" i="5"/>
  <c r="F125" i="5"/>
  <c r="G125" i="5"/>
  <c r="F126" i="5"/>
  <c r="G126" i="5"/>
  <c r="A126" i="5"/>
  <c r="F127" i="5"/>
  <c r="G127" i="5"/>
  <c r="F128" i="5"/>
  <c r="G128" i="5"/>
  <c r="F129" i="5"/>
  <c r="G129" i="5"/>
  <c r="A129" i="5"/>
  <c r="G8" i="5"/>
  <c r="P8" i="5"/>
  <c r="K8" i="5"/>
  <c r="F8" i="5"/>
  <c r="D129" i="5"/>
  <c r="C129" i="5"/>
  <c r="B129" i="5"/>
  <c r="D128" i="5"/>
  <c r="C128" i="5"/>
  <c r="B128" i="5"/>
  <c r="D127" i="5"/>
  <c r="C127" i="5"/>
  <c r="B127" i="5"/>
  <c r="D126" i="5"/>
  <c r="C126" i="5"/>
  <c r="B126" i="5"/>
  <c r="D125" i="5"/>
  <c r="C125" i="5"/>
  <c r="B125" i="5"/>
  <c r="D124" i="5"/>
  <c r="C124" i="5"/>
  <c r="B124" i="5"/>
  <c r="D123" i="5"/>
  <c r="C123" i="5"/>
  <c r="B123" i="5"/>
  <c r="D122" i="5"/>
  <c r="C122" i="5"/>
  <c r="B122" i="5"/>
  <c r="D121" i="5"/>
  <c r="C121" i="5"/>
  <c r="B121" i="5"/>
  <c r="D120" i="5"/>
  <c r="C120" i="5"/>
  <c r="B120" i="5"/>
  <c r="D119" i="5"/>
  <c r="C119" i="5"/>
  <c r="B119" i="5"/>
  <c r="D118" i="5"/>
  <c r="C118" i="5"/>
  <c r="B118" i="5"/>
  <c r="D117" i="5"/>
  <c r="C117" i="5"/>
  <c r="B117" i="5"/>
  <c r="D116" i="5"/>
  <c r="C116" i="5"/>
  <c r="B116" i="5"/>
  <c r="D115" i="5"/>
  <c r="C115" i="5"/>
  <c r="B115" i="5"/>
  <c r="D114" i="5"/>
  <c r="C114" i="5"/>
  <c r="B114" i="5"/>
  <c r="D113" i="5"/>
  <c r="C113" i="5"/>
  <c r="B113" i="5"/>
  <c r="D112" i="5"/>
  <c r="C112" i="5"/>
  <c r="B112" i="5"/>
  <c r="D111" i="5"/>
  <c r="C111" i="5"/>
  <c r="B111" i="5"/>
  <c r="D110" i="5"/>
  <c r="C110" i="5"/>
  <c r="B110" i="5"/>
  <c r="D109" i="5"/>
  <c r="C109" i="5"/>
  <c r="B109" i="5"/>
  <c r="D108" i="5"/>
  <c r="C108" i="5"/>
  <c r="B108" i="5"/>
  <c r="D107" i="5"/>
  <c r="C107" i="5"/>
  <c r="B107" i="5"/>
  <c r="D106" i="5"/>
  <c r="C106" i="5"/>
  <c r="B106" i="5"/>
  <c r="D105" i="5"/>
  <c r="C105" i="5"/>
  <c r="B105" i="5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S5" i="5"/>
  <c r="R5" i="5"/>
  <c r="N5" i="5"/>
  <c r="M5" i="5"/>
  <c r="H5" i="5"/>
  <c r="H2" i="5"/>
  <c r="I5" i="5"/>
  <c r="I2" i="5"/>
  <c r="P9" i="4"/>
  <c r="Q9" i="4"/>
  <c r="P10" i="4"/>
  <c r="Q10" i="4"/>
  <c r="P11" i="4"/>
  <c r="Q11" i="4"/>
  <c r="P12" i="4"/>
  <c r="Q12" i="4"/>
  <c r="P13" i="4"/>
  <c r="Q13" i="4"/>
  <c r="P14" i="4"/>
  <c r="Q14" i="4"/>
  <c r="P15" i="4"/>
  <c r="Q15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65" i="4"/>
  <c r="Q65" i="4"/>
  <c r="P66" i="4"/>
  <c r="Q66" i="4"/>
  <c r="P67" i="4"/>
  <c r="Q67" i="4"/>
  <c r="P68" i="4"/>
  <c r="Q68" i="4"/>
  <c r="P69" i="4"/>
  <c r="Q69" i="4"/>
  <c r="P70" i="4"/>
  <c r="Q70" i="4"/>
  <c r="P71" i="4"/>
  <c r="Q71" i="4"/>
  <c r="P72" i="4"/>
  <c r="Q72" i="4"/>
  <c r="P73" i="4"/>
  <c r="Q73" i="4"/>
  <c r="P74" i="4"/>
  <c r="Q74" i="4"/>
  <c r="P75" i="4"/>
  <c r="Q75" i="4"/>
  <c r="P76" i="4"/>
  <c r="Q76" i="4"/>
  <c r="P77" i="4"/>
  <c r="Q77" i="4"/>
  <c r="P78" i="4"/>
  <c r="Q78" i="4"/>
  <c r="P79" i="4"/>
  <c r="Q79" i="4"/>
  <c r="P80" i="4"/>
  <c r="Q80" i="4"/>
  <c r="P81" i="4"/>
  <c r="Q81" i="4"/>
  <c r="P82" i="4"/>
  <c r="Q82" i="4"/>
  <c r="P83" i="4"/>
  <c r="Q83" i="4"/>
  <c r="P84" i="4"/>
  <c r="Q84" i="4"/>
  <c r="P85" i="4"/>
  <c r="Q85" i="4"/>
  <c r="P86" i="4"/>
  <c r="Q86" i="4"/>
  <c r="P87" i="4"/>
  <c r="Q87" i="4"/>
  <c r="P88" i="4"/>
  <c r="Q88" i="4"/>
  <c r="P89" i="4"/>
  <c r="Q89" i="4"/>
  <c r="P90" i="4"/>
  <c r="Q90" i="4"/>
  <c r="P91" i="4"/>
  <c r="Q91" i="4"/>
  <c r="P92" i="4"/>
  <c r="Q92" i="4"/>
  <c r="P93" i="4"/>
  <c r="Q93" i="4"/>
  <c r="P94" i="4"/>
  <c r="Q94" i="4"/>
  <c r="P95" i="4"/>
  <c r="Q95" i="4"/>
  <c r="P96" i="4"/>
  <c r="Q96" i="4"/>
  <c r="P97" i="4"/>
  <c r="Q97" i="4"/>
  <c r="P98" i="4"/>
  <c r="Q98" i="4"/>
  <c r="P99" i="4"/>
  <c r="Q99" i="4"/>
  <c r="P100" i="4"/>
  <c r="Q100" i="4"/>
  <c r="P101" i="4"/>
  <c r="Q101" i="4"/>
  <c r="P102" i="4"/>
  <c r="Q102" i="4"/>
  <c r="P103" i="4"/>
  <c r="Q103" i="4"/>
  <c r="P104" i="4"/>
  <c r="Q104" i="4"/>
  <c r="P105" i="4"/>
  <c r="Q105" i="4"/>
  <c r="P106" i="4"/>
  <c r="Q106" i="4"/>
  <c r="P107" i="4"/>
  <c r="Q107" i="4"/>
  <c r="P108" i="4"/>
  <c r="Q108" i="4"/>
  <c r="P109" i="4"/>
  <c r="Q109" i="4"/>
  <c r="P110" i="4"/>
  <c r="Q110" i="4"/>
  <c r="P111" i="4"/>
  <c r="Q111" i="4"/>
  <c r="P112" i="4"/>
  <c r="Q112" i="4"/>
  <c r="P113" i="4"/>
  <c r="Q113" i="4"/>
  <c r="P114" i="4"/>
  <c r="Q114" i="4"/>
  <c r="P115" i="4"/>
  <c r="Q115" i="4"/>
  <c r="P116" i="4"/>
  <c r="Q116" i="4"/>
  <c r="P117" i="4"/>
  <c r="Q117" i="4"/>
  <c r="P118" i="4"/>
  <c r="Q118" i="4"/>
  <c r="P119" i="4"/>
  <c r="Q119" i="4"/>
  <c r="P120" i="4"/>
  <c r="Q120" i="4"/>
  <c r="P121" i="4"/>
  <c r="Q121" i="4"/>
  <c r="P122" i="4"/>
  <c r="Q122" i="4"/>
  <c r="P123" i="4"/>
  <c r="Q123" i="4"/>
  <c r="P124" i="4"/>
  <c r="Q124" i="4"/>
  <c r="P125" i="4"/>
  <c r="Q125" i="4"/>
  <c r="P126" i="4"/>
  <c r="Q126" i="4"/>
  <c r="P127" i="4"/>
  <c r="Q127" i="4"/>
  <c r="P128" i="4"/>
  <c r="Q128" i="4"/>
  <c r="P129" i="4"/>
  <c r="Q129" i="4"/>
  <c r="Q8" i="4"/>
  <c r="K9" i="4"/>
  <c r="K5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L8" i="4"/>
  <c r="F9" i="4"/>
  <c r="G9" i="4"/>
  <c r="F10" i="4"/>
  <c r="G10" i="4"/>
  <c r="F11" i="4"/>
  <c r="G11" i="4"/>
  <c r="A11" i="4"/>
  <c r="F12" i="4"/>
  <c r="G12" i="4"/>
  <c r="A12" i="4"/>
  <c r="F13" i="4"/>
  <c r="G13" i="4"/>
  <c r="A13" i="4"/>
  <c r="F14" i="4"/>
  <c r="G14" i="4"/>
  <c r="A14" i="4"/>
  <c r="F15" i="4"/>
  <c r="G15" i="4"/>
  <c r="F16" i="4"/>
  <c r="G16" i="4"/>
  <c r="A16" i="4"/>
  <c r="F17" i="4"/>
  <c r="G17" i="4"/>
  <c r="F18" i="4"/>
  <c r="G18" i="4"/>
  <c r="F19" i="4"/>
  <c r="G19" i="4"/>
  <c r="A19" i="4"/>
  <c r="F20" i="4"/>
  <c r="G20" i="4"/>
  <c r="F21" i="4"/>
  <c r="G21" i="4"/>
  <c r="F22" i="4"/>
  <c r="G22" i="4"/>
  <c r="A22" i="4"/>
  <c r="F23" i="4"/>
  <c r="G23" i="4"/>
  <c r="A23" i="4"/>
  <c r="F24" i="4"/>
  <c r="G24" i="4"/>
  <c r="A24" i="4"/>
  <c r="F25" i="4"/>
  <c r="G25" i="4"/>
  <c r="F26" i="4"/>
  <c r="G26" i="4"/>
  <c r="F27" i="4"/>
  <c r="G27" i="4"/>
  <c r="A27" i="4"/>
  <c r="F28" i="4"/>
  <c r="G28" i="4"/>
  <c r="F29" i="4"/>
  <c r="G29" i="4"/>
  <c r="A29" i="4"/>
  <c r="F30" i="4"/>
  <c r="G30" i="4"/>
  <c r="A30" i="4"/>
  <c r="F31" i="4"/>
  <c r="G31" i="4"/>
  <c r="F32" i="4"/>
  <c r="G32" i="4"/>
  <c r="A32" i="4"/>
  <c r="F33" i="4"/>
  <c r="G33" i="4"/>
  <c r="A33" i="4"/>
  <c r="F34" i="4"/>
  <c r="G34" i="4"/>
  <c r="F35" i="4"/>
  <c r="G35" i="4"/>
  <c r="F36" i="4"/>
  <c r="G36" i="4"/>
  <c r="F37" i="4"/>
  <c r="G37" i="4"/>
  <c r="A37" i="4"/>
  <c r="F38" i="4"/>
  <c r="G38" i="4"/>
  <c r="A38" i="4"/>
  <c r="F39" i="4"/>
  <c r="G39" i="4"/>
  <c r="A39" i="4"/>
  <c r="F40" i="4"/>
  <c r="G40" i="4"/>
  <c r="F41" i="4"/>
  <c r="G41" i="4"/>
  <c r="F42" i="4"/>
  <c r="G42" i="4"/>
  <c r="A42" i="4"/>
  <c r="F43" i="4"/>
  <c r="G43" i="4"/>
  <c r="F44" i="4"/>
  <c r="G44" i="4"/>
  <c r="F45" i="4"/>
  <c r="G45" i="4"/>
  <c r="A45" i="4"/>
  <c r="F46" i="4"/>
  <c r="G46" i="4"/>
  <c r="A46" i="4"/>
  <c r="F47" i="4"/>
  <c r="G47" i="4"/>
  <c r="A47" i="4"/>
  <c r="F48" i="4"/>
  <c r="G48" i="4"/>
  <c r="F49" i="4"/>
  <c r="G49" i="4"/>
  <c r="F50" i="4"/>
  <c r="G50" i="4"/>
  <c r="A50" i="4"/>
  <c r="F51" i="4"/>
  <c r="G51" i="4"/>
  <c r="F52" i="4"/>
  <c r="G52" i="4"/>
  <c r="F53" i="4"/>
  <c r="G53" i="4"/>
  <c r="A53" i="4"/>
  <c r="F54" i="4"/>
  <c r="G54" i="4"/>
  <c r="A54" i="4"/>
  <c r="F55" i="4"/>
  <c r="G55" i="4"/>
  <c r="A55" i="4"/>
  <c r="F56" i="4"/>
  <c r="G56" i="4"/>
  <c r="F57" i="4"/>
  <c r="G57" i="4"/>
  <c r="F58" i="4"/>
  <c r="G58" i="4"/>
  <c r="A58" i="4"/>
  <c r="F59" i="4"/>
  <c r="G59" i="4"/>
  <c r="F60" i="4"/>
  <c r="G60" i="4"/>
  <c r="F61" i="4"/>
  <c r="G61" i="4"/>
  <c r="A61" i="4"/>
  <c r="F62" i="4"/>
  <c r="G62" i="4"/>
  <c r="A62" i="4"/>
  <c r="F63" i="4"/>
  <c r="G63" i="4"/>
  <c r="A63" i="4"/>
  <c r="F64" i="4"/>
  <c r="G64" i="4"/>
  <c r="F65" i="4"/>
  <c r="G65" i="4"/>
  <c r="F66" i="4"/>
  <c r="G66" i="4"/>
  <c r="A66" i="4"/>
  <c r="F67" i="4"/>
  <c r="G67" i="4"/>
  <c r="F68" i="4"/>
  <c r="G68" i="4"/>
  <c r="F69" i="4"/>
  <c r="G69" i="4"/>
  <c r="A69" i="4"/>
  <c r="F70" i="4"/>
  <c r="G70" i="4"/>
  <c r="A70" i="4"/>
  <c r="F71" i="4"/>
  <c r="G71" i="4"/>
  <c r="A71" i="4"/>
  <c r="F72" i="4"/>
  <c r="G72" i="4"/>
  <c r="F73" i="4"/>
  <c r="G73" i="4"/>
  <c r="A73" i="4"/>
  <c r="F74" i="4"/>
  <c r="G74" i="4"/>
  <c r="A74" i="4"/>
  <c r="F75" i="4"/>
  <c r="G75" i="4"/>
  <c r="F76" i="4"/>
  <c r="G76" i="4"/>
  <c r="F77" i="4"/>
  <c r="G77" i="4"/>
  <c r="A77" i="4"/>
  <c r="F78" i="4"/>
  <c r="G78" i="4"/>
  <c r="A78" i="4"/>
  <c r="F79" i="4"/>
  <c r="G79" i="4"/>
  <c r="A79" i="4"/>
  <c r="F80" i="4"/>
  <c r="G80" i="4"/>
  <c r="F81" i="4"/>
  <c r="G81" i="4"/>
  <c r="A81" i="4"/>
  <c r="F82" i="4"/>
  <c r="G82" i="4"/>
  <c r="A82" i="4"/>
  <c r="F83" i="4"/>
  <c r="G83" i="4"/>
  <c r="F84" i="4"/>
  <c r="G84" i="4"/>
  <c r="F85" i="4"/>
  <c r="G85" i="4"/>
  <c r="F86" i="4"/>
  <c r="G86" i="4"/>
  <c r="A86" i="4"/>
  <c r="F87" i="4"/>
  <c r="G87" i="4"/>
  <c r="A87" i="4"/>
  <c r="F88" i="4"/>
  <c r="G88" i="4"/>
  <c r="F89" i="4"/>
  <c r="G89" i="4"/>
  <c r="A89" i="4"/>
  <c r="F90" i="4"/>
  <c r="G90" i="4"/>
  <c r="A90" i="4"/>
  <c r="F91" i="4"/>
  <c r="G91" i="4"/>
  <c r="F92" i="4"/>
  <c r="G92" i="4"/>
  <c r="F93" i="4"/>
  <c r="G93" i="4"/>
  <c r="A93" i="4"/>
  <c r="F94" i="4"/>
  <c r="G94" i="4"/>
  <c r="A94" i="4"/>
  <c r="F95" i="4"/>
  <c r="G95" i="4"/>
  <c r="A95" i="4"/>
  <c r="F96" i="4"/>
  <c r="G96" i="4"/>
  <c r="F97" i="4"/>
  <c r="G97" i="4"/>
  <c r="F98" i="4"/>
  <c r="G98" i="4"/>
  <c r="A98" i="4"/>
  <c r="F99" i="4"/>
  <c r="G99" i="4"/>
  <c r="F100" i="4"/>
  <c r="G100" i="4"/>
  <c r="F101" i="4"/>
  <c r="G101" i="4"/>
  <c r="A101" i="4"/>
  <c r="F102" i="4"/>
  <c r="G102" i="4"/>
  <c r="A102" i="4"/>
  <c r="F103" i="4"/>
  <c r="G103" i="4"/>
  <c r="A103" i="4"/>
  <c r="F104" i="4"/>
  <c r="G104" i="4"/>
  <c r="F105" i="4"/>
  <c r="G105" i="4"/>
  <c r="F106" i="4"/>
  <c r="G106" i="4"/>
  <c r="A106" i="4"/>
  <c r="F107" i="4"/>
  <c r="G107" i="4"/>
  <c r="F108" i="4"/>
  <c r="G108" i="4"/>
  <c r="F109" i="4"/>
  <c r="G109" i="4"/>
  <c r="A109" i="4"/>
  <c r="F110" i="4"/>
  <c r="G110" i="4"/>
  <c r="A110" i="4"/>
  <c r="F111" i="4"/>
  <c r="G111" i="4"/>
  <c r="A111" i="4"/>
  <c r="F112" i="4"/>
  <c r="G112" i="4"/>
  <c r="F113" i="4"/>
  <c r="G113" i="4"/>
  <c r="A113" i="4"/>
  <c r="F114" i="4"/>
  <c r="G114" i="4"/>
  <c r="A114" i="4"/>
  <c r="F115" i="4"/>
  <c r="G115" i="4"/>
  <c r="F116" i="4"/>
  <c r="G116" i="4"/>
  <c r="F117" i="4"/>
  <c r="G117" i="4"/>
  <c r="A117" i="4"/>
  <c r="F118" i="4"/>
  <c r="G118" i="4"/>
  <c r="A118" i="4"/>
  <c r="F119" i="4"/>
  <c r="G119" i="4"/>
  <c r="A119" i="4"/>
  <c r="F120" i="4"/>
  <c r="G120" i="4"/>
  <c r="F121" i="4"/>
  <c r="G121" i="4"/>
  <c r="F122" i="4"/>
  <c r="G122" i="4"/>
  <c r="A122" i="4"/>
  <c r="F123" i="4"/>
  <c r="G123" i="4"/>
  <c r="F124" i="4"/>
  <c r="G124" i="4"/>
  <c r="F125" i="4"/>
  <c r="G125" i="4"/>
  <c r="A125" i="4"/>
  <c r="F126" i="4"/>
  <c r="G126" i="4"/>
  <c r="A126" i="4"/>
  <c r="F127" i="4"/>
  <c r="G127" i="4"/>
  <c r="A127" i="4"/>
  <c r="F128" i="4"/>
  <c r="G128" i="4"/>
  <c r="F129" i="4"/>
  <c r="G129" i="4"/>
  <c r="A129" i="4"/>
  <c r="G8" i="4"/>
  <c r="P8" i="4"/>
  <c r="P5" i="4"/>
  <c r="T5" i="4"/>
  <c r="K8" i="4"/>
  <c r="F8" i="4"/>
  <c r="A8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D123" i="4"/>
  <c r="C123" i="4"/>
  <c r="B123" i="4"/>
  <c r="D122" i="4"/>
  <c r="C122" i="4"/>
  <c r="B122" i="4"/>
  <c r="D121" i="4"/>
  <c r="C121" i="4"/>
  <c r="B121" i="4"/>
  <c r="D120" i="4"/>
  <c r="C120" i="4"/>
  <c r="B120" i="4"/>
  <c r="D119" i="4"/>
  <c r="C119" i="4"/>
  <c r="B119" i="4"/>
  <c r="D118" i="4"/>
  <c r="C118" i="4"/>
  <c r="B118" i="4"/>
  <c r="D117" i="4"/>
  <c r="C117" i="4"/>
  <c r="B117" i="4"/>
  <c r="D116" i="4"/>
  <c r="C116" i="4"/>
  <c r="B116" i="4"/>
  <c r="D115" i="4"/>
  <c r="C115" i="4"/>
  <c r="B115" i="4"/>
  <c r="D114" i="4"/>
  <c r="C114" i="4"/>
  <c r="B114" i="4"/>
  <c r="D113" i="4"/>
  <c r="C113" i="4"/>
  <c r="B113" i="4"/>
  <c r="D112" i="4"/>
  <c r="C112" i="4"/>
  <c r="B112" i="4"/>
  <c r="D111" i="4"/>
  <c r="C111" i="4"/>
  <c r="B111" i="4"/>
  <c r="D110" i="4"/>
  <c r="C110" i="4"/>
  <c r="B110" i="4"/>
  <c r="D109" i="4"/>
  <c r="C109" i="4"/>
  <c r="B109" i="4"/>
  <c r="D108" i="4"/>
  <c r="C108" i="4"/>
  <c r="B108" i="4"/>
  <c r="D107" i="4"/>
  <c r="C107" i="4"/>
  <c r="B107" i="4"/>
  <c r="D106" i="4"/>
  <c r="C106" i="4"/>
  <c r="B106" i="4"/>
  <c r="D105" i="4"/>
  <c r="C105" i="4"/>
  <c r="B105" i="4"/>
  <c r="D104" i="4"/>
  <c r="C104" i="4"/>
  <c r="B104" i="4"/>
  <c r="D103" i="4"/>
  <c r="C103" i="4"/>
  <c r="B103" i="4"/>
  <c r="D102" i="4"/>
  <c r="C102" i="4"/>
  <c r="B102" i="4"/>
  <c r="D101" i="4"/>
  <c r="C101" i="4"/>
  <c r="B101" i="4"/>
  <c r="D100" i="4"/>
  <c r="C100" i="4"/>
  <c r="B100" i="4"/>
  <c r="D99" i="4"/>
  <c r="C99" i="4"/>
  <c r="B99" i="4"/>
  <c r="D98" i="4"/>
  <c r="C98" i="4"/>
  <c r="B98" i="4"/>
  <c r="D97" i="4"/>
  <c r="C97" i="4"/>
  <c r="B97" i="4"/>
  <c r="D96" i="4"/>
  <c r="C96" i="4"/>
  <c r="B96" i="4"/>
  <c r="D95" i="4"/>
  <c r="C95" i="4"/>
  <c r="B95" i="4"/>
  <c r="D94" i="4"/>
  <c r="C94" i="4"/>
  <c r="B94" i="4"/>
  <c r="D93" i="4"/>
  <c r="C93" i="4"/>
  <c r="B93" i="4"/>
  <c r="D92" i="4"/>
  <c r="C92" i="4"/>
  <c r="B92" i="4"/>
  <c r="D91" i="4"/>
  <c r="C91" i="4"/>
  <c r="B91" i="4"/>
  <c r="D90" i="4"/>
  <c r="C90" i="4"/>
  <c r="B90" i="4"/>
  <c r="D89" i="4"/>
  <c r="C89" i="4"/>
  <c r="B89" i="4"/>
  <c r="D88" i="4"/>
  <c r="C88" i="4"/>
  <c r="B88" i="4"/>
  <c r="D87" i="4"/>
  <c r="C87" i="4"/>
  <c r="B87" i="4"/>
  <c r="D86" i="4"/>
  <c r="C86" i="4"/>
  <c r="B86" i="4"/>
  <c r="D85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D80" i="4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71" i="4"/>
  <c r="C71" i="4"/>
  <c r="B71" i="4"/>
  <c r="D70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S5" i="4"/>
  <c r="R5" i="4"/>
  <c r="N5" i="4"/>
  <c r="M5" i="4"/>
  <c r="I5" i="4"/>
  <c r="H5" i="4"/>
  <c r="H2" i="4"/>
  <c r="I2" i="4"/>
  <c r="F8" i="3"/>
  <c r="I5" i="3"/>
  <c r="N5" i="3"/>
  <c r="S5" i="3"/>
  <c r="R5" i="3"/>
  <c r="M5" i="3"/>
  <c r="H5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P35" i="3"/>
  <c r="Q35" i="3"/>
  <c r="P36" i="3"/>
  <c r="Q36" i="3"/>
  <c r="P37" i="3"/>
  <c r="Q37" i="3"/>
  <c r="P38" i="3"/>
  <c r="Q38" i="3"/>
  <c r="P39" i="3"/>
  <c r="Q39" i="3"/>
  <c r="P40" i="3"/>
  <c r="Q40" i="3"/>
  <c r="P41" i="3"/>
  <c r="Q41" i="3"/>
  <c r="P42" i="3"/>
  <c r="Q42" i="3"/>
  <c r="P43" i="3"/>
  <c r="Q43" i="3"/>
  <c r="P44" i="3"/>
  <c r="Q44" i="3"/>
  <c r="P45" i="3"/>
  <c r="Q45" i="3"/>
  <c r="P46" i="3"/>
  <c r="Q46" i="3"/>
  <c r="P47" i="3"/>
  <c r="Q47" i="3"/>
  <c r="P48" i="3"/>
  <c r="Q48" i="3"/>
  <c r="P49" i="3"/>
  <c r="Q49" i="3"/>
  <c r="P50" i="3"/>
  <c r="Q50" i="3"/>
  <c r="P51" i="3"/>
  <c r="Q51" i="3"/>
  <c r="P52" i="3"/>
  <c r="Q52" i="3"/>
  <c r="P53" i="3"/>
  <c r="Q53" i="3"/>
  <c r="P54" i="3"/>
  <c r="Q54" i="3"/>
  <c r="P55" i="3"/>
  <c r="Q55" i="3"/>
  <c r="P56" i="3"/>
  <c r="Q56" i="3"/>
  <c r="P57" i="3"/>
  <c r="Q57" i="3"/>
  <c r="P58" i="3"/>
  <c r="Q58" i="3"/>
  <c r="P59" i="3"/>
  <c r="Q59" i="3"/>
  <c r="P60" i="3"/>
  <c r="Q60" i="3"/>
  <c r="P61" i="3"/>
  <c r="Q61" i="3"/>
  <c r="P62" i="3"/>
  <c r="Q62" i="3"/>
  <c r="P63" i="3"/>
  <c r="Q63" i="3"/>
  <c r="P64" i="3"/>
  <c r="Q64" i="3"/>
  <c r="P65" i="3"/>
  <c r="Q65" i="3"/>
  <c r="P66" i="3"/>
  <c r="Q66" i="3"/>
  <c r="P67" i="3"/>
  <c r="Q67" i="3"/>
  <c r="P68" i="3"/>
  <c r="Q68" i="3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0" i="3"/>
  <c r="Q80" i="3"/>
  <c r="P81" i="3"/>
  <c r="Q81" i="3"/>
  <c r="P82" i="3"/>
  <c r="Q82" i="3"/>
  <c r="P83" i="3"/>
  <c r="Q83" i="3"/>
  <c r="P84" i="3"/>
  <c r="Q84" i="3"/>
  <c r="P85" i="3"/>
  <c r="Q85" i="3"/>
  <c r="P86" i="3"/>
  <c r="Q86" i="3"/>
  <c r="P87" i="3"/>
  <c r="Q87" i="3"/>
  <c r="P88" i="3"/>
  <c r="Q88" i="3"/>
  <c r="P89" i="3"/>
  <c r="Q89" i="3"/>
  <c r="P90" i="3"/>
  <c r="Q90" i="3"/>
  <c r="P91" i="3"/>
  <c r="Q91" i="3"/>
  <c r="P92" i="3"/>
  <c r="Q92" i="3"/>
  <c r="P93" i="3"/>
  <c r="Q93" i="3"/>
  <c r="P94" i="3"/>
  <c r="Q94" i="3"/>
  <c r="P95" i="3"/>
  <c r="Q95" i="3"/>
  <c r="P96" i="3"/>
  <c r="Q96" i="3"/>
  <c r="P97" i="3"/>
  <c r="Q97" i="3"/>
  <c r="P98" i="3"/>
  <c r="Q98" i="3"/>
  <c r="P99" i="3"/>
  <c r="Q99" i="3"/>
  <c r="P100" i="3"/>
  <c r="Q100" i="3"/>
  <c r="P101" i="3"/>
  <c r="Q101" i="3"/>
  <c r="P102" i="3"/>
  <c r="Q102" i="3"/>
  <c r="P103" i="3"/>
  <c r="Q103" i="3"/>
  <c r="P104" i="3"/>
  <c r="Q104" i="3"/>
  <c r="P105" i="3"/>
  <c r="Q105" i="3"/>
  <c r="P106" i="3"/>
  <c r="Q106" i="3"/>
  <c r="P107" i="3"/>
  <c r="Q107" i="3"/>
  <c r="P108" i="3"/>
  <c r="Q108" i="3"/>
  <c r="P109" i="3"/>
  <c r="Q109" i="3"/>
  <c r="P110" i="3"/>
  <c r="Q110" i="3"/>
  <c r="P111" i="3"/>
  <c r="Q111" i="3"/>
  <c r="P112" i="3"/>
  <c r="Q112" i="3"/>
  <c r="P113" i="3"/>
  <c r="Q113" i="3"/>
  <c r="P114" i="3"/>
  <c r="Q114" i="3"/>
  <c r="P115" i="3"/>
  <c r="Q115" i="3"/>
  <c r="P116" i="3"/>
  <c r="Q116" i="3"/>
  <c r="P117" i="3"/>
  <c r="Q117" i="3"/>
  <c r="P118" i="3"/>
  <c r="Q118" i="3"/>
  <c r="P119" i="3"/>
  <c r="Q119" i="3"/>
  <c r="P120" i="3"/>
  <c r="Q120" i="3"/>
  <c r="P121" i="3"/>
  <c r="Q121" i="3"/>
  <c r="P122" i="3"/>
  <c r="Q122" i="3"/>
  <c r="P123" i="3"/>
  <c r="Q123" i="3"/>
  <c r="P124" i="3"/>
  <c r="Q124" i="3"/>
  <c r="P125" i="3"/>
  <c r="Q125" i="3"/>
  <c r="P126" i="3"/>
  <c r="Q126" i="3"/>
  <c r="P127" i="3"/>
  <c r="Q127" i="3"/>
  <c r="P128" i="3"/>
  <c r="Q128" i="3"/>
  <c r="P129" i="3"/>
  <c r="Q129" i="3"/>
  <c r="Q8" i="3"/>
  <c r="P8" i="3"/>
  <c r="K9" i="3"/>
  <c r="L9" i="3"/>
  <c r="L5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L9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K106" i="3"/>
  <c r="L106" i="3"/>
  <c r="K107" i="3"/>
  <c r="L107" i="3"/>
  <c r="K108" i="3"/>
  <c r="L108" i="3"/>
  <c r="K109" i="3"/>
  <c r="L109" i="3"/>
  <c r="K110" i="3"/>
  <c r="L110" i="3"/>
  <c r="K111" i="3"/>
  <c r="L111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119" i="3"/>
  <c r="L119" i="3"/>
  <c r="K120" i="3"/>
  <c r="L120" i="3"/>
  <c r="K121" i="3"/>
  <c r="L121" i="3"/>
  <c r="K122" i="3"/>
  <c r="L122" i="3"/>
  <c r="K123" i="3"/>
  <c r="L123" i="3"/>
  <c r="K124" i="3"/>
  <c r="L124" i="3"/>
  <c r="K125" i="3"/>
  <c r="L125" i="3"/>
  <c r="K126" i="3"/>
  <c r="L126" i="3"/>
  <c r="K127" i="3"/>
  <c r="L127" i="3"/>
  <c r="K128" i="3"/>
  <c r="L128" i="3"/>
  <c r="K129" i="3"/>
  <c r="L129" i="3"/>
  <c r="L8" i="3"/>
  <c r="K8" i="3"/>
  <c r="K5" i="3"/>
  <c r="F9" i="3"/>
  <c r="G9" i="3"/>
  <c r="A9" i="3"/>
  <c r="F10" i="3"/>
  <c r="G10" i="3"/>
  <c r="F11" i="3"/>
  <c r="G11" i="3"/>
  <c r="A11" i="3"/>
  <c r="F12" i="3"/>
  <c r="G12" i="3"/>
  <c r="F13" i="3"/>
  <c r="G13" i="3"/>
  <c r="A13" i="3"/>
  <c r="F14" i="3"/>
  <c r="G14" i="3"/>
  <c r="A14" i="3"/>
  <c r="F15" i="3"/>
  <c r="G15" i="3"/>
  <c r="F16" i="3"/>
  <c r="G16" i="3"/>
  <c r="A16" i="3"/>
  <c r="F17" i="3"/>
  <c r="G17" i="3"/>
  <c r="F18" i="3"/>
  <c r="G18" i="3"/>
  <c r="A18" i="3"/>
  <c r="F19" i="3"/>
  <c r="G19" i="3"/>
  <c r="A19" i="3"/>
  <c r="F20" i="3"/>
  <c r="G20" i="3"/>
  <c r="A20" i="3"/>
  <c r="F21" i="3"/>
  <c r="G21" i="3"/>
  <c r="A21" i="3"/>
  <c r="F22" i="3"/>
  <c r="G22" i="3"/>
  <c r="A22" i="3"/>
  <c r="F23" i="3"/>
  <c r="G23" i="3"/>
  <c r="F24" i="3"/>
  <c r="G24" i="3"/>
  <c r="A24" i="3"/>
  <c r="F25" i="3"/>
  <c r="G25" i="3"/>
  <c r="F26" i="3"/>
  <c r="G26" i="3"/>
  <c r="A26" i="3"/>
  <c r="F27" i="3"/>
  <c r="G27" i="3"/>
  <c r="A27" i="3"/>
  <c r="F28" i="3"/>
  <c r="G28" i="3"/>
  <c r="F29" i="3"/>
  <c r="G29" i="3"/>
  <c r="A29" i="3"/>
  <c r="F30" i="3"/>
  <c r="G30" i="3"/>
  <c r="F31" i="3"/>
  <c r="G31" i="3"/>
  <c r="A31" i="3"/>
  <c r="F32" i="3"/>
  <c r="G32" i="3"/>
  <c r="A32" i="3"/>
  <c r="F33" i="3"/>
  <c r="G33" i="3"/>
  <c r="F34" i="3"/>
  <c r="G34" i="3"/>
  <c r="A34" i="3"/>
  <c r="F35" i="3"/>
  <c r="G35" i="3"/>
  <c r="A35" i="3"/>
  <c r="F36" i="3"/>
  <c r="G36" i="3"/>
  <c r="A36" i="3"/>
  <c r="F37" i="3"/>
  <c r="G37" i="3"/>
  <c r="F38" i="3"/>
  <c r="G38" i="3"/>
  <c r="A38" i="3"/>
  <c r="F39" i="3"/>
  <c r="G39" i="3"/>
  <c r="A39" i="3"/>
  <c r="F40" i="3"/>
  <c r="G40" i="3"/>
  <c r="A40" i="3"/>
  <c r="F41" i="3"/>
  <c r="G41" i="3"/>
  <c r="A41" i="3"/>
  <c r="F42" i="3"/>
  <c r="G42" i="3"/>
  <c r="A42" i="3"/>
  <c r="F43" i="3"/>
  <c r="G43" i="3"/>
  <c r="A43" i="3"/>
  <c r="F44" i="3"/>
  <c r="G44" i="3"/>
  <c r="A44" i="3"/>
  <c r="F45" i="3"/>
  <c r="G45" i="3"/>
  <c r="A45" i="3"/>
  <c r="F46" i="3"/>
  <c r="G46" i="3"/>
  <c r="F47" i="3"/>
  <c r="G47" i="3"/>
  <c r="F48" i="3"/>
  <c r="G48" i="3"/>
  <c r="A48" i="3"/>
  <c r="F49" i="3"/>
  <c r="G49" i="3"/>
  <c r="A49" i="3"/>
  <c r="F50" i="3"/>
  <c r="G50" i="3"/>
  <c r="A50" i="3"/>
  <c r="F51" i="3"/>
  <c r="G51" i="3"/>
  <c r="A51" i="3"/>
  <c r="F52" i="3"/>
  <c r="G52" i="3"/>
  <c r="A52" i="3"/>
  <c r="F53" i="3"/>
  <c r="G53" i="3"/>
  <c r="A53" i="3"/>
  <c r="F54" i="3"/>
  <c r="G54" i="3"/>
  <c r="F55" i="3"/>
  <c r="G55" i="3"/>
  <c r="A55" i="3"/>
  <c r="F56" i="3"/>
  <c r="G56" i="3"/>
  <c r="A56" i="3"/>
  <c r="F57" i="3"/>
  <c r="G57" i="3"/>
  <c r="A57" i="3"/>
  <c r="F58" i="3"/>
  <c r="G58" i="3"/>
  <c r="A58" i="3"/>
  <c r="F59" i="3"/>
  <c r="G59" i="3"/>
  <c r="A59" i="3"/>
  <c r="F60" i="3"/>
  <c r="G60" i="3"/>
  <c r="A60" i="3"/>
  <c r="F61" i="3"/>
  <c r="G61" i="3"/>
  <c r="A61" i="3"/>
  <c r="F62" i="3"/>
  <c r="G62" i="3"/>
  <c r="A62" i="3"/>
  <c r="F63" i="3"/>
  <c r="G63" i="3"/>
  <c r="A63" i="3"/>
  <c r="F64" i="3"/>
  <c r="G64" i="3"/>
  <c r="A64" i="3"/>
  <c r="F65" i="3"/>
  <c r="G65" i="3"/>
  <c r="F66" i="3"/>
  <c r="G66" i="3"/>
  <c r="A66" i="3"/>
  <c r="F67" i="3"/>
  <c r="G67" i="3"/>
  <c r="A67" i="3"/>
  <c r="F68" i="3"/>
  <c r="G68" i="3"/>
  <c r="F69" i="3"/>
  <c r="G69" i="3"/>
  <c r="F70" i="3"/>
  <c r="G70" i="3"/>
  <c r="A70" i="3"/>
  <c r="F71" i="3"/>
  <c r="G71" i="3"/>
  <c r="A71" i="3"/>
  <c r="F72" i="3"/>
  <c r="G72" i="3"/>
  <c r="A72" i="3"/>
  <c r="F73" i="3"/>
  <c r="G73" i="3"/>
  <c r="A73" i="3"/>
  <c r="F74" i="3"/>
  <c r="G74" i="3"/>
  <c r="A74" i="3"/>
  <c r="F75" i="3"/>
  <c r="G75" i="3"/>
  <c r="A75" i="3"/>
  <c r="F76" i="3"/>
  <c r="G76" i="3"/>
  <c r="F77" i="3"/>
  <c r="G77" i="3"/>
  <c r="A77" i="3"/>
  <c r="F78" i="3"/>
  <c r="G78" i="3"/>
  <c r="A78" i="3"/>
  <c r="F79" i="3"/>
  <c r="G79" i="3"/>
  <c r="A79" i="3"/>
  <c r="F80" i="3"/>
  <c r="G80" i="3"/>
  <c r="A80" i="3"/>
  <c r="F81" i="3"/>
  <c r="G81" i="3"/>
  <c r="A81" i="3"/>
  <c r="F82" i="3"/>
  <c r="G82" i="3"/>
  <c r="A82" i="3"/>
  <c r="F83" i="3"/>
  <c r="G83" i="3"/>
  <c r="A83" i="3"/>
  <c r="F84" i="3"/>
  <c r="G84" i="3"/>
  <c r="A84" i="3"/>
  <c r="F85" i="3"/>
  <c r="G85" i="3"/>
  <c r="F86" i="3"/>
  <c r="G86" i="3"/>
  <c r="A86" i="3"/>
  <c r="F87" i="3"/>
  <c r="G87" i="3"/>
  <c r="A87" i="3"/>
  <c r="F88" i="3"/>
  <c r="G88" i="3"/>
  <c r="F89" i="3"/>
  <c r="G89" i="3"/>
  <c r="F90" i="3"/>
  <c r="G90" i="3"/>
  <c r="F91" i="3"/>
  <c r="G91" i="3"/>
  <c r="A91" i="3"/>
  <c r="F92" i="3"/>
  <c r="G92" i="3"/>
  <c r="A92" i="3"/>
  <c r="F93" i="3"/>
  <c r="G93" i="3"/>
  <c r="A93" i="3"/>
  <c r="F94" i="3"/>
  <c r="G94" i="3"/>
  <c r="A94" i="3"/>
  <c r="F95" i="3"/>
  <c r="G95" i="3"/>
  <c r="A95" i="3"/>
  <c r="F96" i="3"/>
  <c r="G96" i="3"/>
  <c r="A96" i="3"/>
  <c r="F97" i="3"/>
  <c r="G97" i="3"/>
  <c r="A97" i="3"/>
  <c r="F98" i="3"/>
  <c r="G98" i="3"/>
  <c r="A98" i="3"/>
  <c r="F99" i="3"/>
  <c r="G99" i="3"/>
  <c r="A99" i="3"/>
  <c r="F100" i="3"/>
  <c r="G100" i="3"/>
  <c r="A100" i="3"/>
  <c r="F101" i="3"/>
  <c r="G101" i="3"/>
  <c r="A101" i="3"/>
  <c r="F102" i="3"/>
  <c r="G102" i="3"/>
  <c r="A102" i="3"/>
  <c r="F103" i="3"/>
  <c r="G103" i="3"/>
  <c r="A103" i="3"/>
  <c r="F104" i="3"/>
  <c r="G104" i="3"/>
  <c r="A104" i="3"/>
  <c r="F105" i="3"/>
  <c r="G105" i="3"/>
  <c r="F106" i="3"/>
  <c r="G106" i="3"/>
  <c r="F107" i="3"/>
  <c r="G107" i="3"/>
  <c r="F108" i="3"/>
  <c r="G108" i="3"/>
  <c r="A108" i="3"/>
  <c r="F109" i="3"/>
  <c r="G109" i="3"/>
  <c r="A109" i="3"/>
  <c r="F110" i="3"/>
  <c r="G110" i="3"/>
  <c r="A110" i="3"/>
  <c r="F111" i="3"/>
  <c r="G111" i="3"/>
  <c r="A111" i="3"/>
  <c r="F112" i="3"/>
  <c r="G112" i="3"/>
  <c r="A112" i="3"/>
  <c r="F113" i="3"/>
  <c r="G113" i="3"/>
  <c r="A113" i="3"/>
  <c r="F114" i="3"/>
  <c r="G114" i="3"/>
  <c r="A114" i="3"/>
  <c r="F115" i="3"/>
  <c r="G115" i="3"/>
  <c r="A115" i="3"/>
  <c r="F116" i="3"/>
  <c r="G116" i="3"/>
  <c r="A116" i="3"/>
  <c r="F117" i="3"/>
  <c r="G117" i="3"/>
  <c r="A117" i="3"/>
  <c r="F118" i="3"/>
  <c r="G118" i="3"/>
  <c r="F119" i="3"/>
  <c r="G119" i="3"/>
  <c r="A119" i="3"/>
  <c r="F120" i="3"/>
  <c r="G120" i="3"/>
  <c r="A120" i="3"/>
  <c r="F121" i="3"/>
  <c r="G121" i="3"/>
  <c r="A121" i="3"/>
  <c r="F122" i="3"/>
  <c r="G122" i="3"/>
  <c r="A122" i="3"/>
  <c r="F123" i="3"/>
  <c r="G123" i="3"/>
  <c r="F124" i="3"/>
  <c r="G124" i="3"/>
  <c r="A124" i="3"/>
  <c r="F125" i="3"/>
  <c r="G125" i="3"/>
  <c r="A125" i="3"/>
  <c r="F126" i="3"/>
  <c r="G126" i="3"/>
  <c r="A126" i="3"/>
  <c r="F127" i="3"/>
  <c r="G127" i="3"/>
  <c r="A127" i="3"/>
  <c r="F128" i="3"/>
  <c r="G128" i="3"/>
  <c r="A128" i="3"/>
  <c r="F129" i="3"/>
  <c r="G129" i="3"/>
  <c r="A129" i="3"/>
  <c r="G8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8" i="3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B17" i="2"/>
  <c r="C17" i="2"/>
  <c r="A17" i="2"/>
  <c r="H2" i="3"/>
  <c r="D169" i="1"/>
  <c r="F181" i="1"/>
  <c r="D8" i="2"/>
  <c r="G5" i="5"/>
  <c r="A121" i="6"/>
  <c r="A51" i="6"/>
  <c r="L5" i="6"/>
  <c r="A123" i="3"/>
  <c r="A107" i="3"/>
  <c r="A85" i="3"/>
  <c r="A65" i="3"/>
  <c r="A47" i="3"/>
  <c r="A17" i="3"/>
  <c r="A45" i="5"/>
  <c r="A127" i="5"/>
  <c r="A77" i="5"/>
  <c r="A97" i="4"/>
  <c r="A106" i="3"/>
  <c r="A88" i="3"/>
  <c r="A68" i="3"/>
  <c r="A46" i="3"/>
  <c r="A28" i="3"/>
  <c r="A12" i="3"/>
  <c r="A129" i="6"/>
  <c r="A91" i="6"/>
  <c r="A53" i="6"/>
  <c r="A107" i="6"/>
  <c r="A77" i="6"/>
  <c r="A59" i="6"/>
  <c r="A43" i="6"/>
  <c r="A25" i="6"/>
  <c r="A21" i="6"/>
  <c r="A17" i="6"/>
  <c r="A105" i="6"/>
  <c r="A89" i="6"/>
  <c r="A41" i="6"/>
  <c r="A29" i="6"/>
  <c r="A46" i="6"/>
  <c r="A26" i="6"/>
  <c r="A16" i="6"/>
  <c r="A125" i="5"/>
  <c r="A117" i="5"/>
  <c r="A111" i="5"/>
  <c r="A93" i="5"/>
  <c r="A87" i="5"/>
  <c r="A79" i="5"/>
  <c r="A61" i="5"/>
  <c r="A55" i="5"/>
  <c r="A47" i="5"/>
  <c r="A123" i="5"/>
  <c r="A107" i="5"/>
  <c r="A89" i="5"/>
  <c r="A73" i="5"/>
  <c r="A57" i="5"/>
  <c r="A41" i="5"/>
  <c r="A31" i="5"/>
  <c r="A27" i="5"/>
  <c r="A23" i="5"/>
  <c r="A19" i="5"/>
  <c r="A13" i="5"/>
  <c r="A9" i="5"/>
  <c r="A26" i="5"/>
  <c r="A14" i="5"/>
  <c r="A121" i="4"/>
  <c r="A105" i="4"/>
  <c r="A85" i="4"/>
  <c r="A65" i="4"/>
  <c r="A57" i="4"/>
  <c r="A49" i="4"/>
  <c r="A41" i="4"/>
  <c r="A15" i="4"/>
  <c r="A123" i="4"/>
  <c r="A115" i="4"/>
  <c r="A107" i="4"/>
  <c r="A99" i="4"/>
  <c r="A91" i="4"/>
  <c r="A83" i="4"/>
  <c r="A75" i="4"/>
  <c r="A67" i="4"/>
  <c r="A59" i="4"/>
  <c r="A51" i="4"/>
  <c r="A43" i="4"/>
  <c r="A35" i="4"/>
  <c r="A31" i="4"/>
  <c r="A25" i="4"/>
  <c r="A21" i="4"/>
  <c r="A17" i="4"/>
  <c r="A128" i="4"/>
  <c r="A124" i="4"/>
  <c r="A120" i="4"/>
  <c r="A116" i="4"/>
  <c r="A112" i="4"/>
  <c r="A108" i="4"/>
  <c r="A104" i="4"/>
  <c r="A100" i="4"/>
  <c r="A96" i="4"/>
  <c r="A92" i="4"/>
  <c r="A88" i="4"/>
  <c r="A84" i="4"/>
  <c r="A80" i="4"/>
  <c r="A76" i="4"/>
  <c r="A72" i="4"/>
  <c r="A68" i="4"/>
  <c r="A64" i="4"/>
  <c r="A60" i="4"/>
  <c r="A56" i="4"/>
  <c r="A52" i="4"/>
  <c r="A48" i="4"/>
  <c r="A44" i="4"/>
  <c r="A40" i="4"/>
  <c r="A36" i="4"/>
  <c r="A28" i="4"/>
  <c r="A20" i="4"/>
  <c r="A105" i="3"/>
  <c r="A89" i="3"/>
  <c r="A69" i="3"/>
  <c r="A37" i="3"/>
  <c r="A118" i="3"/>
  <c r="A90" i="3"/>
  <c r="A76" i="3"/>
  <c r="A54" i="3"/>
  <c r="A30" i="3"/>
  <c r="A23" i="3"/>
  <c r="A10" i="3"/>
  <c r="A9" i="4"/>
  <c r="A12" i="6"/>
  <c r="A10" i="6"/>
  <c r="A8" i="3"/>
  <c r="K5" i="5"/>
  <c r="A8" i="5"/>
  <c r="L5" i="5"/>
  <c r="A30" i="5"/>
  <c r="P5" i="5"/>
  <c r="A33" i="3"/>
  <c r="A25" i="3"/>
  <c r="A15" i="3"/>
  <c r="A34" i="4"/>
  <c r="A26" i="4"/>
  <c r="A18" i="4"/>
  <c r="A10" i="4"/>
  <c r="G5" i="6"/>
  <c r="A8" i="6"/>
  <c r="L5" i="4"/>
  <c r="G5" i="4"/>
  <c r="A28" i="5"/>
  <c r="A16" i="5"/>
  <c r="A12" i="5"/>
  <c r="A18" i="6"/>
  <c r="P5" i="6"/>
  <c r="A10" i="5"/>
  <c r="Q5" i="5"/>
  <c r="K5" i="6"/>
  <c r="A13" i="6"/>
  <c r="Q5" i="6"/>
  <c r="F5" i="6"/>
  <c r="J5" i="6"/>
  <c r="A126" i="6"/>
  <c r="A118" i="6"/>
  <c r="A110" i="6"/>
  <c r="A102" i="6"/>
  <c r="A94" i="6"/>
  <c r="A86" i="6"/>
  <c r="A78" i="6"/>
  <c r="A22" i="6"/>
  <c r="A20" i="6"/>
  <c r="A108" i="6"/>
  <c r="A100" i="6"/>
  <c r="A74" i="6"/>
  <c r="A60" i="6"/>
  <c r="A44" i="6"/>
  <c r="A128" i="6"/>
  <c r="A122" i="6"/>
  <c r="A120" i="6"/>
  <c r="A114" i="6"/>
  <c r="A112" i="6"/>
  <c r="A106" i="6"/>
  <c r="A104" i="6"/>
  <c r="A98" i="6"/>
  <c r="A96" i="6"/>
  <c r="A90" i="6"/>
  <c r="A88" i="6"/>
  <c r="A82" i="6"/>
  <c r="A80" i="6"/>
  <c r="A72" i="6"/>
  <c r="A66" i="6"/>
  <c r="A64" i="6"/>
  <c r="A58" i="6"/>
  <c r="A56" i="6"/>
  <c r="A50" i="6"/>
  <c r="A48" i="6"/>
  <c r="A42" i="6"/>
  <c r="A40" i="6"/>
  <c r="A34" i="6"/>
  <c r="A32" i="6"/>
  <c r="A124" i="6"/>
  <c r="A116" i="6"/>
  <c r="A92" i="6"/>
  <c r="A84" i="6"/>
  <c r="A68" i="6"/>
  <c r="A52" i="6"/>
  <c r="A36" i="6"/>
  <c r="A31" i="6"/>
  <c r="A39" i="6"/>
  <c r="A47" i="6"/>
  <c r="A55" i="6"/>
  <c r="A63" i="6"/>
  <c r="A71" i="6"/>
  <c r="A79" i="6"/>
  <c r="A87" i="6"/>
  <c r="A95" i="6"/>
  <c r="A103" i="6"/>
  <c r="A111" i="6"/>
  <c r="A119" i="6"/>
  <c r="A127" i="6"/>
  <c r="A102" i="5"/>
  <c r="A38" i="5"/>
  <c r="A18" i="5"/>
  <c r="A118" i="5"/>
  <c r="A110" i="5"/>
  <c r="A86" i="5"/>
  <c r="A78" i="5"/>
  <c r="A54" i="5"/>
  <c r="A46" i="5"/>
  <c r="A70" i="5"/>
  <c r="A22" i="5"/>
  <c r="A20" i="5"/>
  <c r="A116" i="5"/>
  <c r="A100" i="5"/>
  <c r="A84" i="5"/>
  <c r="A68" i="5"/>
  <c r="A52" i="5"/>
  <c r="A36" i="5"/>
  <c r="A128" i="5"/>
  <c r="A122" i="5"/>
  <c r="A120" i="5"/>
  <c r="A114" i="5"/>
  <c r="A112" i="5"/>
  <c r="A106" i="5"/>
  <c r="A104" i="5"/>
  <c r="A98" i="5"/>
  <c r="A96" i="5"/>
  <c r="A90" i="5"/>
  <c r="A88" i="5"/>
  <c r="A82" i="5"/>
  <c r="A80" i="5"/>
  <c r="A74" i="5"/>
  <c r="A72" i="5"/>
  <c r="A64" i="5"/>
  <c r="A60" i="5"/>
  <c r="A58" i="5"/>
  <c r="A56" i="5"/>
  <c r="A50" i="5"/>
  <c r="A48" i="5"/>
  <c r="A42" i="5"/>
  <c r="A40" i="5"/>
  <c r="A34" i="5"/>
  <c r="A32" i="5"/>
  <c r="A124" i="5"/>
  <c r="A108" i="5"/>
  <c r="A92" i="5"/>
  <c r="A76" i="5"/>
  <c r="A66" i="5"/>
  <c r="A44" i="5"/>
  <c r="F5" i="5"/>
  <c r="P5" i="3"/>
  <c r="F5" i="3"/>
  <c r="G5" i="3"/>
  <c r="Q5" i="3"/>
  <c r="F5" i="4"/>
  <c r="Q5" i="4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G165" i="1"/>
  <c r="AE165" i="1"/>
  <c r="H165" i="1"/>
  <c r="I165" i="1"/>
  <c r="J165" i="1"/>
  <c r="K165" i="1"/>
  <c r="L165" i="1"/>
  <c r="M165" i="1"/>
  <c r="N165" i="1"/>
  <c r="O165" i="1"/>
  <c r="O170" i="1"/>
  <c r="P165" i="1"/>
  <c r="Q165" i="1"/>
  <c r="R165" i="1"/>
  <c r="S165" i="1"/>
  <c r="T165" i="1"/>
  <c r="U165" i="1"/>
  <c r="U170" i="1"/>
  <c r="V165" i="1"/>
  <c r="W165" i="1"/>
  <c r="X165" i="1"/>
  <c r="Y165" i="1"/>
  <c r="Z165" i="1"/>
  <c r="AA165" i="1"/>
  <c r="AB165" i="1"/>
  <c r="AC165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F167" i="1"/>
  <c r="F166" i="1"/>
  <c r="F165" i="1"/>
  <c r="F164" i="1"/>
  <c r="G163" i="1"/>
  <c r="H163" i="1"/>
  <c r="I163" i="1"/>
  <c r="J163" i="1"/>
  <c r="J170" i="1"/>
  <c r="K163" i="1"/>
  <c r="L163" i="1"/>
  <c r="L170" i="1"/>
  <c r="M163" i="1"/>
  <c r="N163" i="1"/>
  <c r="N170" i="1"/>
  <c r="O163" i="1"/>
  <c r="P163" i="1"/>
  <c r="P170" i="1"/>
  <c r="Q163" i="1"/>
  <c r="R163" i="1"/>
  <c r="S163" i="1"/>
  <c r="T163" i="1"/>
  <c r="T170" i="1"/>
  <c r="U163" i="1"/>
  <c r="V163" i="1"/>
  <c r="V170" i="1"/>
  <c r="W163" i="1"/>
  <c r="X163" i="1"/>
  <c r="X170" i="1"/>
  <c r="Y163" i="1"/>
  <c r="Z163" i="1"/>
  <c r="Z170" i="1"/>
  <c r="AA163" i="1"/>
  <c r="AB163" i="1"/>
  <c r="AB170" i="1"/>
  <c r="AC163" i="1"/>
  <c r="F163" i="1"/>
  <c r="AD163" i="1"/>
  <c r="AD170" i="1"/>
  <c r="AD39" i="1"/>
  <c r="AE39" i="1"/>
  <c r="F6" i="7"/>
  <c r="I6" i="7"/>
  <c r="J6" i="7"/>
  <c r="AD40" i="1"/>
  <c r="AE40" i="1"/>
  <c r="F7" i="7"/>
  <c r="AD41" i="1"/>
  <c r="AE41" i="1"/>
  <c r="F8" i="7"/>
  <c r="AD42" i="1"/>
  <c r="AE42" i="1"/>
  <c r="E21" i="2"/>
  <c r="G21" i="2"/>
  <c r="AD43" i="1"/>
  <c r="AE43" i="1"/>
  <c r="F10" i="7"/>
  <c r="AD44" i="1"/>
  <c r="AE44" i="1"/>
  <c r="F11" i="7"/>
  <c r="AD45" i="1"/>
  <c r="AE45" i="1"/>
  <c r="F12" i="7"/>
  <c r="AD46" i="1"/>
  <c r="AE46" i="1"/>
  <c r="E25" i="2"/>
  <c r="F25" i="2"/>
  <c r="AD47" i="1"/>
  <c r="AE47" i="1"/>
  <c r="F14" i="7"/>
  <c r="I14" i="7"/>
  <c r="J14" i="7"/>
  <c r="AD48" i="1"/>
  <c r="AE48" i="1"/>
  <c r="F15" i="7"/>
  <c r="AD49" i="1"/>
  <c r="AE49" i="1"/>
  <c r="F16" i="7"/>
  <c r="AD50" i="1"/>
  <c r="AE50" i="1"/>
  <c r="E29" i="2"/>
  <c r="G29" i="2"/>
  <c r="AD51" i="1"/>
  <c r="AE51" i="1"/>
  <c r="F18" i="7"/>
  <c r="AD52" i="1"/>
  <c r="AE52" i="1"/>
  <c r="F19" i="7"/>
  <c r="AD53" i="1"/>
  <c r="AE53" i="1"/>
  <c r="F20" i="7"/>
  <c r="AD54" i="1"/>
  <c r="AE54" i="1"/>
  <c r="E33" i="2"/>
  <c r="F33" i="2"/>
  <c r="AD55" i="1"/>
  <c r="AE55" i="1"/>
  <c r="F22" i="7"/>
  <c r="I22" i="7"/>
  <c r="J22" i="7"/>
  <c r="AD56" i="1"/>
  <c r="AE56" i="1"/>
  <c r="F23" i="7"/>
  <c r="AD57" i="1"/>
  <c r="AE57" i="1"/>
  <c r="F24" i="7"/>
  <c r="AD58" i="1"/>
  <c r="AE58" i="1"/>
  <c r="E37" i="2"/>
  <c r="G37" i="2"/>
  <c r="AD59" i="1"/>
  <c r="AE59" i="1"/>
  <c r="F26" i="7"/>
  <c r="AD60" i="1"/>
  <c r="AE60" i="1"/>
  <c r="F27" i="7"/>
  <c r="AD61" i="1"/>
  <c r="AE61" i="1"/>
  <c r="F28" i="7"/>
  <c r="AD62" i="1"/>
  <c r="AE62" i="1"/>
  <c r="E41" i="2"/>
  <c r="F41" i="2"/>
  <c r="AD63" i="1"/>
  <c r="AE63" i="1"/>
  <c r="F30" i="7"/>
  <c r="I30" i="7"/>
  <c r="J30" i="7"/>
  <c r="AD64" i="1"/>
  <c r="AE64" i="1"/>
  <c r="F31" i="7"/>
  <c r="AD65" i="1"/>
  <c r="AE65" i="1"/>
  <c r="F32" i="7"/>
  <c r="AD66" i="1"/>
  <c r="AE66" i="1"/>
  <c r="E45" i="2"/>
  <c r="G45" i="2"/>
  <c r="AD67" i="1"/>
  <c r="AE67" i="1"/>
  <c r="F34" i="7"/>
  <c r="I34" i="7"/>
  <c r="J34" i="7"/>
  <c r="AD68" i="1"/>
  <c r="AE68" i="1"/>
  <c r="E47" i="2"/>
  <c r="G47" i="2"/>
  <c r="AD69" i="1"/>
  <c r="AE69" i="1"/>
  <c r="AD70" i="1"/>
  <c r="AE70" i="1"/>
  <c r="E49" i="2"/>
  <c r="F49" i="2"/>
  <c r="AD71" i="1"/>
  <c r="AE71" i="1"/>
  <c r="F38" i="7"/>
  <c r="AD72" i="1"/>
  <c r="AE72" i="1"/>
  <c r="E51" i="2"/>
  <c r="G51" i="2"/>
  <c r="AD73" i="1"/>
  <c r="AE73" i="1"/>
  <c r="AD74" i="1"/>
  <c r="AE74" i="1"/>
  <c r="E53" i="2"/>
  <c r="AD75" i="1"/>
  <c r="AE75" i="1"/>
  <c r="F42" i="7"/>
  <c r="I42" i="7"/>
  <c r="J42" i="7"/>
  <c r="AD76" i="1"/>
  <c r="AE76" i="1"/>
  <c r="E55" i="2"/>
  <c r="G55" i="2"/>
  <c r="AD77" i="1"/>
  <c r="AE77" i="1"/>
  <c r="AD78" i="1"/>
  <c r="AE78" i="1"/>
  <c r="E57" i="2"/>
  <c r="F57" i="2"/>
  <c r="AD79" i="1"/>
  <c r="AE79" i="1"/>
  <c r="F46" i="7"/>
  <c r="AD80" i="1"/>
  <c r="AE80" i="1"/>
  <c r="E59" i="2"/>
  <c r="G59" i="2"/>
  <c r="AD81" i="1"/>
  <c r="AE81" i="1"/>
  <c r="AD82" i="1"/>
  <c r="AE82" i="1"/>
  <c r="E61" i="2"/>
  <c r="AD83" i="1"/>
  <c r="AE83" i="1"/>
  <c r="F50" i="7"/>
  <c r="I50" i="7"/>
  <c r="J50" i="7"/>
  <c r="AD84" i="1"/>
  <c r="AE84" i="1"/>
  <c r="E63" i="2"/>
  <c r="G63" i="2"/>
  <c r="AD85" i="1"/>
  <c r="AE85" i="1"/>
  <c r="AD86" i="1"/>
  <c r="AE86" i="1"/>
  <c r="E65" i="2"/>
  <c r="F65" i="2"/>
  <c r="AD87" i="1"/>
  <c r="AE87" i="1"/>
  <c r="F54" i="7"/>
  <c r="AD88" i="1"/>
  <c r="AE88" i="1"/>
  <c r="E67" i="2"/>
  <c r="G67" i="2"/>
  <c r="AD89" i="1"/>
  <c r="AE89" i="1"/>
  <c r="AD90" i="1"/>
  <c r="AE90" i="1"/>
  <c r="E69" i="2"/>
  <c r="AD91" i="1"/>
  <c r="AE91" i="1"/>
  <c r="F58" i="7"/>
  <c r="I58" i="7"/>
  <c r="J58" i="7"/>
  <c r="AD92" i="1"/>
  <c r="AE92" i="1"/>
  <c r="E71" i="2"/>
  <c r="F71" i="2"/>
  <c r="AD93" i="1"/>
  <c r="AE93" i="1"/>
  <c r="AD94" i="1"/>
  <c r="AE94" i="1"/>
  <c r="E73" i="2"/>
  <c r="F73" i="2"/>
  <c r="AD95" i="1"/>
  <c r="AE95" i="1"/>
  <c r="F62" i="7"/>
  <c r="AD96" i="1"/>
  <c r="AE96" i="1"/>
  <c r="E75" i="2"/>
  <c r="G75" i="2"/>
  <c r="AD97" i="1"/>
  <c r="AE97" i="1"/>
  <c r="AD98" i="1"/>
  <c r="AE98" i="1"/>
  <c r="E77" i="2"/>
  <c r="AD99" i="1"/>
  <c r="AE99" i="1"/>
  <c r="F66" i="7"/>
  <c r="I66" i="7"/>
  <c r="J66" i="7"/>
  <c r="AD100" i="1"/>
  <c r="AE100" i="1"/>
  <c r="E79" i="2"/>
  <c r="G79" i="2"/>
  <c r="AD101" i="1"/>
  <c r="AE101" i="1"/>
  <c r="AD102" i="1"/>
  <c r="AE102" i="1"/>
  <c r="E81" i="2"/>
  <c r="G81" i="2"/>
  <c r="AD103" i="1"/>
  <c r="AE103" i="1"/>
  <c r="F70" i="7"/>
  <c r="AD104" i="1"/>
  <c r="AE104" i="1"/>
  <c r="E83" i="2"/>
  <c r="G83" i="2"/>
  <c r="AD105" i="1"/>
  <c r="AE105" i="1"/>
  <c r="AD106" i="1"/>
  <c r="AE106" i="1"/>
  <c r="E85" i="2"/>
  <c r="AD107" i="1"/>
  <c r="AE107" i="1"/>
  <c r="F74" i="7"/>
  <c r="I74" i="7"/>
  <c r="J74" i="7"/>
  <c r="AD108" i="1"/>
  <c r="AE108" i="1"/>
  <c r="E87" i="2"/>
  <c r="F87" i="2"/>
  <c r="AD109" i="1"/>
  <c r="AE109" i="1"/>
  <c r="AD110" i="1"/>
  <c r="AE110" i="1"/>
  <c r="E89" i="2"/>
  <c r="G89" i="2"/>
  <c r="AD111" i="1"/>
  <c r="AE111" i="1"/>
  <c r="F78" i="7"/>
  <c r="AD112" i="1"/>
  <c r="AE112" i="1"/>
  <c r="E91" i="2"/>
  <c r="G91" i="2"/>
  <c r="AD113" i="1"/>
  <c r="AE113" i="1"/>
  <c r="AD114" i="1"/>
  <c r="AE114" i="1"/>
  <c r="E93" i="2"/>
  <c r="AD115" i="1"/>
  <c r="AE115" i="1"/>
  <c r="F82" i="7"/>
  <c r="I82" i="7"/>
  <c r="J82" i="7"/>
  <c r="AD116" i="1"/>
  <c r="AE116" i="1"/>
  <c r="AD117" i="1"/>
  <c r="AE117" i="1"/>
  <c r="AD118" i="1"/>
  <c r="AE118" i="1"/>
  <c r="E97" i="2"/>
  <c r="F97" i="2"/>
  <c r="AD119" i="1"/>
  <c r="AE119" i="1"/>
  <c r="F86" i="7"/>
  <c r="AD120" i="1"/>
  <c r="AE120" i="1"/>
  <c r="AD121" i="1"/>
  <c r="AE121" i="1"/>
  <c r="AD122" i="1"/>
  <c r="AE122" i="1"/>
  <c r="E101" i="2"/>
  <c r="G101" i="2"/>
  <c r="AD123" i="1"/>
  <c r="AE123" i="1"/>
  <c r="F90" i="7"/>
  <c r="I90" i="7"/>
  <c r="J90" i="7"/>
  <c r="AD124" i="1"/>
  <c r="AE124" i="1"/>
  <c r="AD125" i="1"/>
  <c r="AE125" i="1"/>
  <c r="AD126" i="1"/>
  <c r="AE126" i="1"/>
  <c r="E105" i="2"/>
  <c r="F105" i="2"/>
  <c r="AD127" i="1"/>
  <c r="AE127" i="1"/>
  <c r="F94" i="7"/>
  <c r="AD128" i="1"/>
  <c r="AE128" i="1"/>
  <c r="AD129" i="1"/>
  <c r="AE129" i="1"/>
  <c r="AD130" i="1"/>
  <c r="AE130" i="1"/>
  <c r="E109" i="2"/>
  <c r="AD131" i="1"/>
  <c r="AE131" i="1"/>
  <c r="F98" i="7"/>
  <c r="I98" i="7"/>
  <c r="J98" i="7"/>
  <c r="AD132" i="1"/>
  <c r="AE132" i="1"/>
  <c r="AD133" i="1"/>
  <c r="AE133" i="1"/>
  <c r="AD134" i="1"/>
  <c r="AE134" i="1"/>
  <c r="E113" i="2"/>
  <c r="F113" i="2"/>
  <c r="AD135" i="1"/>
  <c r="AE135" i="1"/>
  <c r="F102" i="7"/>
  <c r="AD136" i="1"/>
  <c r="AE136" i="1"/>
  <c r="AD137" i="1"/>
  <c r="AE137" i="1"/>
  <c r="AD138" i="1"/>
  <c r="AE138" i="1"/>
  <c r="E117" i="2"/>
  <c r="G117" i="2"/>
  <c r="AD139" i="1"/>
  <c r="AE139" i="1"/>
  <c r="F106" i="7"/>
  <c r="AD140" i="1"/>
  <c r="AE140" i="1"/>
  <c r="AD141" i="1"/>
  <c r="AE141" i="1"/>
  <c r="AD142" i="1"/>
  <c r="AE142" i="1"/>
  <c r="E121" i="2"/>
  <c r="F121" i="2"/>
  <c r="AD143" i="1"/>
  <c r="AE143" i="1"/>
  <c r="F110" i="7"/>
  <c r="I110" i="7"/>
  <c r="J110" i="7"/>
  <c r="AD144" i="1"/>
  <c r="AE144" i="1"/>
  <c r="AD145" i="1"/>
  <c r="AE145" i="1"/>
  <c r="AD146" i="1"/>
  <c r="AE146" i="1"/>
  <c r="E125" i="2"/>
  <c r="G125" i="2"/>
  <c r="AD147" i="1"/>
  <c r="AE147" i="1"/>
  <c r="F114" i="7"/>
  <c r="I114" i="7"/>
  <c r="J114" i="7"/>
  <c r="AD148" i="1"/>
  <c r="AE148" i="1"/>
  <c r="AD149" i="1"/>
  <c r="AE149" i="1"/>
  <c r="AD150" i="1"/>
  <c r="AE150" i="1"/>
  <c r="E129" i="2"/>
  <c r="F129" i="2"/>
  <c r="AD151" i="1"/>
  <c r="AE151" i="1"/>
  <c r="F118" i="7"/>
  <c r="AD152" i="1"/>
  <c r="AE152" i="1"/>
  <c r="AD153" i="1"/>
  <c r="AE153" i="1"/>
  <c r="AD154" i="1"/>
  <c r="AE154" i="1"/>
  <c r="E133" i="2"/>
  <c r="G133" i="2"/>
  <c r="AD155" i="1"/>
  <c r="AE155" i="1"/>
  <c r="F122" i="7"/>
  <c r="AD156" i="1"/>
  <c r="AE156" i="1"/>
  <c r="AD157" i="1"/>
  <c r="AE157" i="1"/>
  <c r="AD158" i="1"/>
  <c r="AE158" i="1"/>
  <c r="E137" i="2"/>
  <c r="F137" i="2"/>
  <c r="AD159" i="1"/>
  <c r="AE159" i="1"/>
  <c r="F126" i="7"/>
  <c r="I126" i="7"/>
  <c r="J126" i="7"/>
  <c r="AE38" i="1"/>
  <c r="AD38" i="1"/>
  <c r="D17" i="2"/>
  <c r="F17" i="2"/>
  <c r="R170" i="1"/>
  <c r="F170" i="1"/>
  <c r="H170" i="1"/>
  <c r="O5" i="6"/>
  <c r="T5" i="5"/>
  <c r="E134" i="2"/>
  <c r="G134" i="2"/>
  <c r="E126" i="2"/>
  <c r="E118" i="2"/>
  <c r="G118" i="2"/>
  <c r="E110" i="2"/>
  <c r="E102" i="2"/>
  <c r="E94" i="2"/>
  <c r="E86" i="2"/>
  <c r="E78" i="2"/>
  <c r="E70" i="2"/>
  <c r="E62" i="2"/>
  <c r="E54" i="2"/>
  <c r="E46" i="2"/>
  <c r="T5" i="6"/>
  <c r="F125" i="7"/>
  <c r="F117" i="7"/>
  <c r="F109" i="7"/>
  <c r="F101" i="7"/>
  <c r="F93" i="7"/>
  <c r="F85" i="7"/>
  <c r="F79" i="7"/>
  <c r="F75" i="7"/>
  <c r="F71" i="7"/>
  <c r="F67" i="7"/>
  <c r="F63" i="7"/>
  <c r="F59" i="7"/>
  <c r="F55" i="7"/>
  <c r="F51" i="7"/>
  <c r="F47" i="7"/>
  <c r="F43" i="7"/>
  <c r="F39" i="7"/>
  <c r="F35" i="7"/>
  <c r="F2" i="5"/>
  <c r="J2" i="5"/>
  <c r="K2" i="5"/>
  <c r="D135" i="2"/>
  <c r="E123" i="7"/>
  <c r="D131" i="2"/>
  <c r="E119" i="7"/>
  <c r="D127" i="2"/>
  <c r="E115" i="7"/>
  <c r="D123" i="2"/>
  <c r="E111" i="7"/>
  <c r="D119" i="2"/>
  <c r="E107" i="7"/>
  <c r="D115" i="2"/>
  <c r="E103" i="7"/>
  <c r="D111" i="2"/>
  <c r="E99" i="7"/>
  <c r="D107" i="2"/>
  <c r="E95" i="7"/>
  <c r="D103" i="2"/>
  <c r="E91" i="7"/>
  <c r="D99" i="2"/>
  <c r="E87" i="7"/>
  <c r="D95" i="2"/>
  <c r="E83" i="7"/>
  <c r="D91" i="2"/>
  <c r="E79" i="7"/>
  <c r="D89" i="2"/>
  <c r="E77" i="7"/>
  <c r="D87" i="2"/>
  <c r="E75" i="7"/>
  <c r="E73" i="7"/>
  <c r="D85" i="2"/>
  <c r="F85" i="2"/>
  <c r="D81" i="2"/>
  <c r="E69" i="7"/>
  <c r="D79" i="2"/>
  <c r="E67" i="7"/>
  <c r="E65" i="7"/>
  <c r="D77" i="2"/>
  <c r="F77" i="2"/>
  <c r="D75" i="2"/>
  <c r="E63" i="7"/>
  <c r="I63" i="7"/>
  <c r="J63" i="7"/>
  <c r="D73" i="2"/>
  <c r="E61" i="7"/>
  <c r="D71" i="2"/>
  <c r="E59" i="7"/>
  <c r="E57" i="7"/>
  <c r="D69" i="2"/>
  <c r="F69" i="2"/>
  <c r="D67" i="2"/>
  <c r="E55" i="7"/>
  <c r="I55" i="7"/>
  <c r="J55" i="7"/>
  <c r="D65" i="2"/>
  <c r="E53" i="7"/>
  <c r="D63" i="2"/>
  <c r="E51" i="7"/>
  <c r="E49" i="7"/>
  <c r="D61" i="2"/>
  <c r="D59" i="2"/>
  <c r="E47" i="7"/>
  <c r="I47" i="7"/>
  <c r="J47" i="7"/>
  <c r="D57" i="2"/>
  <c r="E45" i="7"/>
  <c r="D55" i="2"/>
  <c r="E43" i="7"/>
  <c r="E41" i="7"/>
  <c r="D53" i="2"/>
  <c r="D51" i="2"/>
  <c r="E39" i="7"/>
  <c r="I39" i="7"/>
  <c r="J39" i="7"/>
  <c r="D49" i="2"/>
  <c r="E37" i="7"/>
  <c r="D47" i="2"/>
  <c r="E35" i="7"/>
  <c r="E33" i="7"/>
  <c r="D45" i="2"/>
  <c r="F45" i="2"/>
  <c r="D137" i="2"/>
  <c r="E125" i="7"/>
  <c r="I125" i="7"/>
  <c r="J125" i="7"/>
  <c r="E121" i="7"/>
  <c r="D133" i="2"/>
  <c r="D129" i="2"/>
  <c r="E117" i="7"/>
  <c r="E113" i="7"/>
  <c r="D125" i="2"/>
  <c r="F125" i="2"/>
  <c r="D121" i="2"/>
  <c r="E109" i="7"/>
  <c r="I109" i="7"/>
  <c r="J109" i="7"/>
  <c r="E105" i="7"/>
  <c r="D117" i="2"/>
  <c r="D113" i="2"/>
  <c r="E101" i="7"/>
  <c r="E97" i="7"/>
  <c r="D109" i="2"/>
  <c r="D105" i="2"/>
  <c r="E93" i="7"/>
  <c r="I93" i="7"/>
  <c r="J93" i="7"/>
  <c r="E89" i="7"/>
  <c r="D101" i="2"/>
  <c r="D97" i="2"/>
  <c r="E85" i="7"/>
  <c r="E81" i="7"/>
  <c r="D93" i="2"/>
  <c r="F93" i="2"/>
  <c r="D83" i="2"/>
  <c r="E71" i="7"/>
  <c r="I71" i="7"/>
  <c r="J71" i="7"/>
  <c r="E124" i="7"/>
  <c r="D136" i="2"/>
  <c r="E120" i="7"/>
  <c r="D132" i="2"/>
  <c r="E116" i="7"/>
  <c r="D128" i="2"/>
  <c r="E112" i="7"/>
  <c r="D124" i="2"/>
  <c r="E108" i="7"/>
  <c r="D120" i="2"/>
  <c r="E104" i="7"/>
  <c r="D116" i="2"/>
  <c r="E100" i="7"/>
  <c r="D112" i="2"/>
  <c r="E96" i="7"/>
  <c r="D108" i="2"/>
  <c r="E94" i="7"/>
  <c r="I94" i="7"/>
  <c r="J94" i="7"/>
  <c r="D106" i="2"/>
  <c r="E90" i="7"/>
  <c r="D102" i="2"/>
  <c r="E88" i="7"/>
  <c r="D100" i="2"/>
  <c r="E86" i="7"/>
  <c r="D98" i="2"/>
  <c r="E84" i="7"/>
  <c r="D96" i="2"/>
  <c r="E82" i="7"/>
  <c r="D94" i="2"/>
  <c r="E80" i="7"/>
  <c r="D92" i="2"/>
  <c r="E78" i="7"/>
  <c r="D90" i="2"/>
  <c r="E76" i="7"/>
  <c r="D88" i="2"/>
  <c r="E74" i="7"/>
  <c r="D86" i="2"/>
  <c r="E72" i="7"/>
  <c r="D84" i="2"/>
  <c r="E70" i="7"/>
  <c r="D82" i="2"/>
  <c r="E68" i="7"/>
  <c r="D80" i="2"/>
  <c r="E66" i="7"/>
  <c r="D78" i="2"/>
  <c r="E64" i="7"/>
  <c r="D76" i="2"/>
  <c r="E62" i="7"/>
  <c r="D74" i="2"/>
  <c r="E60" i="7"/>
  <c r="D72" i="2"/>
  <c r="E58" i="7"/>
  <c r="D70" i="2"/>
  <c r="E56" i="7"/>
  <c r="D68" i="2"/>
  <c r="E54" i="7"/>
  <c r="D66" i="2"/>
  <c r="E52" i="7"/>
  <c r="D64" i="2"/>
  <c r="E50" i="7"/>
  <c r="D62" i="2"/>
  <c r="E48" i="7"/>
  <c r="D60" i="2"/>
  <c r="E46" i="7"/>
  <c r="D58" i="2"/>
  <c r="E44" i="7"/>
  <c r="D56" i="2"/>
  <c r="E42" i="7"/>
  <c r="D54" i="2"/>
  <c r="E40" i="7"/>
  <c r="D52" i="2"/>
  <c r="E38" i="7"/>
  <c r="D50" i="2"/>
  <c r="E36" i="7"/>
  <c r="D48" i="2"/>
  <c r="E34" i="7"/>
  <c r="D46" i="2"/>
  <c r="E126" i="7"/>
  <c r="D138" i="2"/>
  <c r="E122" i="7"/>
  <c r="D134" i="2"/>
  <c r="F134" i="2"/>
  <c r="E118" i="7"/>
  <c r="I118" i="7"/>
  <c r="J118" i="7"/>
  <c r="D130" i="2"/>
  <c r="E114" i="7"/>
  <c r="D126" i="2"/>
  <c r="E110" i="7"/>
  <c r="D122" i="2"/>
  <c r="E106" i="7"/>
  <c r="D118" i="2"/>
  <c r="F118" i="2"/>
  <c r="E102" i="7"/>
  <c r="I102" i="7"/>
  <c r="J102" i="7"/>
  <c r="D114" i="2"/>
  <c r="E98" i="7"/>
  <c r="D110" i="2"/>
  <c r="E92" i="7"/>
  <c r="D104" i="2"/>
  <c r="F2" i="6"/>
  <c r="O5" i="4"/>
  <c r="J5" i="4"/>
  <c r="G2" i="6"/>
  <c r="G2" i="5"/>
  <c r="F5" i="7"/>
  <c r="E17" i="2"/>
  <c r="E31" i="7"/>
  <c r="D43" i="2"/>
  <c r="E29" i="7"/>
  <c r="D41" i="2"/>
  <c r="E27" i="7"/>
  <c r="D39" i="2"/>
  <c r="E25" i="7"/>
  <c r="D37" i="2"/>
  <c r="E23" i="7"/>
  <c r="D35" i="2"/>
  <c r="E21" i="7"/>
  <c r="D33" i="2"/>
  <c r="E19" i="7"/>
  <c r="D31" i="2"/>
  <c r="E17" i="7"/>
  <c r="D29" i="2"/>
  <c r="E15" i="7"/>
  <c r="D27" i="2"/>
  <c r="E13" i="7"/>
  <c r="D25" i="2"/>
  <c r="E11" i="7"/>
  <c r="D23" i="2"/>
  <c r="E9" i="7"/>
  <c r="D21" i="2"/>
  <c r="E7" i="7"/>
  <c r="D19" i="2"/>
  <c r="E42" i="2"/>
  <c r="F42" i="2"/>
  <c r="E38" i="2"/>
  <c r="G38" i="2"/>
  <c r="E34" i="2"/>
  <c r="F34" i="2"/>
  <c r="E30" i="2"/>
  <c r="G30" i="2"/>
  <c r="E26" i="2"/>
  <c r="F26" i="2"/>
  <c r="E22" i="2"/>
  <c r="G22" i="2"/>
  <c r="E18" i="2"/>
  <c r="F18" i="2"/>
  <c r="D44" i="2"/>
  <c r="E32" i="7"/>
  <c r="I32" i="7"/>
  <c r="J32" i="7"/>
  <c r="D42" i="2"/>
  <c r="E30" i="7"/>
  <c r="D40" i="2"/>
  <c r="E28" i="7"/>
  <c r="D38" i="2"/>
  <c r="F38" i="2"/>
  <c r="E26" i="7"/>
  <c r="I26" i="7"/>
  <c r="J26" i="7"/>
  <c r="D36" i="2"/>
  <c r="E24" i="7"/>
  <c r="I24" i="7"/>
  <c r="J24" i="7"/>
  <c r="D34" i="2"/>
  <c r="E22" i="7"/>
  <c r="D32" i="2"/>
  <c r="E20" i="7"/>
  <c r="D30" i="2"/>
  <c r="F30" i="2"/>
  <c r="E18" i="7"/>
  <c r="I18" i="7"/>
  <c r="J18" i="7"/>
  <c r="D28" i="2"/>
  <c r="E16" i="7"/>
  <c r="I16" i="7"/>
  <c r="J16" i="7"/>
  <c r="D26" i="2"/>
  <c r="E14" i="7"/>
  <c r="D24" i="2"/>
  <c r="E12" i="7"/>
  <c r="D22" i="2"/>
  <c r="F22" i="2"/>
  <c r="E10" i="7"/>
  <c r="I10" i="7"/>
  <c r="J10" i="7"/>
  <c r="D20" i="2"/>
  <c r="E8" i="7"/>
  <c r="I8" i="7"/>
  <c r="J8" i="7"/>
  <c r="D18" i="2"/>
  <c r="E6" i="7"/>
  <c r="E5" i="7"/>
  <c r="I5" i="7"/>
  <c r="J5" i="7"/>
  <c r="E43" i="2"/>
  <c r="G41" i="2"/>
  <c r="F25" i="7"/>
  <c r="E35" i="2"/>
  <c r="G33" i="2"/>
  <c r="F17" i="7"/>
  <c r="E27" i="2"/>
  <c r="G25" i="2"/>
  <c r="F9" i="7"/>
  <c r="E19" i="2"/>
  <c r="G2" i="4"/>
  <c r="J5" i="5"/>
  <c r="O5" i="5"/>
  <c r="G2" i="3"/>
  <c r="F2" i="3"/>
  <c r="T5" i="3"/>
  <c r="J5" i="3"/>
  <c r="O5" i="3"/>
  <c r="F2" i="4"/>
  <c r="AD165" i="1"/>
  <c r="F177" i="1"/>
  <c r="D4" i="2"/>
  <c r="AD166" i="1"/>
  <c r="F178" i="1"/>
  <c r="AD167" i="1"/>
  <c r="F179" i="1"/>
  <c r="D6" i="2"/>
  <c r="AE166" i="1"/>
  <c r="G178" i="1"/>
  <c r="E5" i="2"/>
  <c r="AE163" i="1"/>
  <c r="AD164" i="1"/>
  <c r="D164" i="1"/>
  <c r="AE164" i="1"/>
  <c r="G176" i="1"/>
  <c r="E3" i="2"/>
  <c r="I35" i="7"/>
  <c r="J35" i="7"/>
  <c r="I43" i="7"/>
  <c r="J43" i="7"/>
  <c r="I51" i="7"/>
  <c r="J51" i="7"/>
  <c r="I59" i="7"/>
  <c r="J59" i="7"/>
  <c r="I67" i="7"/>
  <c r="J67" i="7"/>
  <c r="J2" i="6"/>
  <c r="K2" i="6"/>
  <c r="I106" i="7"/>
  <c r="J106" i="7"/>
  <c r="I122" i="7"/>
  <c r="J122" i="7"/>
  <c r="I38" i="7"/>
  <c r="J38" i="7"/>
  <c r="I46" i="7"/>
  <c r="J46" i="7"/>
  <c r="I54" i="7"/>
  <c r="J54" i="7"/>
  <c r="I62" i="7"/>
  <c r="J62" i="7"/>
  <c r="I70" i="7"/>
  <c r="J70" i="7"/>
  <c r="I78" i="7"/>
  <c r="J78" i="7"/>
  <c r="I86" i="7"/>
  <c r="J86" i="7"/>
  <c r="F101" i="2"/>
  <c r="F133" i="2"/>
  <c r="F61" i="2"/>
  <c r="G49" i="2"/>
  <c r="G65" i="2"/>
  <c r="F81" i="2"/>
  <c r="F91" i="2"/>
  <c r="G110" i="2"/>
  <c r="G126" i="2"/>
  <c r="G46" i="2"/>
  <c r="G54" i="2"/>
  <c r="G62" i="2"/>
  <c r="G70" i="2"/>
  <c r="G78" i="2"/>
  <c r="G86" i="2"/>
  <c r="G94" i="2"/>
  <c r="G102" i="2"/>
  <c r="F109" i="2"/>
  <c r="F53" i="2"/>
  <c r="F83" i="2"/>
  <c r="G105" i="2"/>
  <c r="G121" i="2"/>
  <c r="G137" i="2"/>
  <c r="F51" i="2"/>
  <c r="F59" i="2"/>
  <c r="F67" i="2"/>
  <c r="F75" i="2"/>
  <c r="F89" i="2"/>
  <c r="E2" i="7"/>
  <c r="I9" i="7"/>
  <c r="J9" i="7"/>
  <c r="I17" i="7"/>
  <c r="J17" i="7"/>
  <c r="I25" i="7"/>
  <c r="J25" i="7"/>
  <c r="G18" i="2"/>
  <c r="G34" i="2"/>
  <c r="I23" i="7"/>
  <c r="J23" i="7"/>
  <c r="I27" i="7"/>
  <c r="J27" i="7"/>
  <c r="I31" i="7"/>
  <c r="J31" i="7"/>
  <c r="J2" i="4"/>
  <c r="K2" i="4"/>
  <c r="F21" i="2"/>
  <c r="F29" i="2"/>
  <c r="F37" i="2"/>
  <c r="G17" i="2"/>
  <c r="G175" i="1"/>
  <c r="D166" i="1"/>
  <c r="F176" i="1"/>
  <c r="D3" i="2"/>
  <c r="E2" i="2"/>
  <c r="G177" i="1"/>
  <c r="D5" i="2"/>
  <c r="G35" i="2"/>
  <c r="F35" i="2"/>
  <c r="G43" i="2"/>
  <c r="F43" i="2"/>
  <c r="E135" i="2"/>
  <c r="F123" i="7"/>
  <c r="I123" i="7"/>
  <c r="J123" i="7"/>
  <c r="F120" i="7"/>
  <c r="I120" i="7"/>
  <c r="J120" i="7"/>
  <c r="E132" i="2"/>
  <c r="G132" i="2"/>
  <c r="E127" i="2"/>
  <c r="F115" i="7"/>
  <c r="I115" i="7"/>
  <c r="J115" i="7"/>
  <c r="E123" i="2"/>
  <c r="F111" i="7"/>
  <c r="F108" i="7"/>
  <c r="I108" i="7"/>
  <c r="J108" i="7"/>
  <c r="E120" i="2"/>
  <c r="G120" i="2"/>
  <c r="F104" i="7"/>
  <c r="I104" i="7"/>
  <c r="J104" i="7"/>
  <c r="E116" i="2"/>
  <c r="G116" i="2"/>
  <c r="E111" i="2"/>
  <c r="F99" i="7"/>
  <c r="I99" i="7"/>
  <c r="J99" i="7"/>
  <c r="F96" i="7"/>
  <c r="I96" i="7"/>
  <c r="J96" i="7"/>
  <c r="E108" i="2"/>
  <c r="G108" i="2"/>
  <c r="E103" i="2"/>
  <c r="F91" i="7"/>
  <c r="I91" i="7"/>
  <c r="J91" i="7"/>
  <c r="F88" i="7"/>
  <c r="I88" i="7"/>
  <c r="J88" i="7"/>
  <c r="E100" i="2"/>
  <c r="G100" i="2"/>
  <c r="E95" i="2"/>
  <c r="F83" i="7"/>
  <c r="I83" i="7"/>
  <c r="J83" i="7"/>
  <c r="G93" i="2"/>
  <c r="F80" i="7"/>
  <c r="I80" i="7"/>
  <c r="J80" i="7"/>
  <c r="E92" i="2"/>
  <c r="G92" i="2"/>
  <c r="F68" i="7"/>
  <c r="I68" i="7"/>
  <c r="J68" i="7"/>
  <c r="E80" i="2"/>
  <c r="G80" i="2"/>
  <c r="G69" i="2"/>
  <c r="F56" i="7"/>
  <c r="I56" i="7"/>
  <c r="J56" i="7"/>
  <c r="E68" i="2"/>
  <c r="G68" i="2"/>
  <c r="G61" i="2"/>
  <c r="F48" i="7"/>
  <c r="I48" i="7"/>
  <c r="J48" i="7"/>
  <c r="E60" i="2"/>
  <c r="G60" i="2"/>
  <c r="G53" i="2"/>
  <c r="F36" i="7"/>
  <c r="I36" i="7"/>
  <c r="J36" i="7"/>
  <c r="E48" i="2"/>
  <c r="G48" i="2"/>
  <c r="AA170" i="1"/>
  <c r="W170" i="1"/>
  <c r="S170" i="1"/>
  <c r="M170" i="1"/>
  <c r="I170" i="1"/>
  <c r="F175" i="1"/>
  <c r="G42" i="2"/>
  <c r="G26" i="2"/>
  <c r="F79" i="2"/>
  <c r="G71" i="2"/>
  <c r="F63" i="2"/>
  <c r="F55" i="2"/>
  <c r="F47" i="2"/>
  <c r="G129" i="2"/>
  <c r="G113" i="2"/>
  <c r="G97" i="2"/>
  <c r="G87" i="2"/>
  <c r="G73" i="2"/>
  <c r="G57" i="2"/>
  <c r="F117" i="2"/>
  <c r="E23" i="2"/>
  <c r="F13" i="7"/>
  <c r="E31" i="2"/>
  <c r="F21" i="7"/>
  <c r="I21" i="7"/>
  <c r="J21" i="7"/>
  <c r="E39" i="2"/>
  <c r="F29" i="7"/>
  <c r="I29" i="7"/>
  <c r="J29" i="7"/>
  <c r="I12" i="7"/>
  <c r="J12" i="7"/>
  <c r="I20" i="7"/>
  <c r="J20" i="7"/>
  <c r="I28" i="7"/>
  <c r="J28" i="7"/>
  <c r="E20" i="2"/>
  <c r="G20" i="2"/>
  <c r="E24" i="2"/>
  <c r="G24" i="2"/>
  <c r="E28" i="2"/>
  <c r="G28" i="2"/>
  <c r="E32" i="2"/>
  <c r="G32" i="2"/>
  <c r="E36" i="2"/>
  <c r="G36" i="2"/>
  <c r="E40" i="2"/>
  <c r="G40" i="2"/>
  <c r="E44" i="2"/>
  <c r="G44" i="2"/>
  <c r="I7" i="7"/>
  <c r="J7" i="7"/>
  <c r="I11" i="7"/>
  <c r="J11" i="7"/>
  <c r="I15" i="7"/>
  <c r="J15" i="7"/>
  <c r="I19" i="7"/>
  <c r="J19" i="7"/>
  <c r="F110" i="2"/>
  <c r="F126" i="2"/>
  <c r="F46" i="2"/>
  <c r="F50" i="2"/>
  <c r="F54" i="2"/>
  <c r="F60" i="2"/>
  <c r="F62" i="2"/>
  <c r="F66" i="2"/>
  <c r="F70" i="2"/>
  <c r="F78" i="2"/>
  <c r="F80" i="2"/>
  <c r="F82" i="2"/>
  <c r="F86" i="2"/>
  <c r="F92" i="2"/>
  <c r="F94" i="2"/>
  <c r="F98" i="2"/>
  <c r="F102" i="2"/>
  <c r="F116" i="2"/>
  <c r="F132" i="2"/>
  <c r="I85" i="7"/>
  <c r="J85" i="7"/>
  <c r="I101" i="7"/>
  <c r="J101" i="7"/>
  <c r="I117" i="7"/>
  <c r="J117" i="7"/>
  <c r="I75" i="7"/>
  <c r="J75" i="7"/>
  <c r="I79" i="7"/>
  <c r="J79" i="7"/>
  <c r="I111" i="7"/>
  <c r="J111" i="7"/>
  <c r="F33" i="7"/>
  <c r="I33" i="7"/>
  <c r="J33" i="7"/>
  <c r="F37" i="7"/>
  <c r="I37" i="7"/>
  <c r="J37" i="7"/>
  <c r="F41" i="7"/>
  <c r="I41" i="7"/>
  <c r="J41" i="7"/>
  <c r="F45" i="7"/>
  <c r="I45" i="7"/>
  <c r="J45" i="7"/>
  <c r="F49" i="7"/>
  <c r="I49" i="7"/>
  <c r="J49" i="7"/>
  <c r="F53" i="7"/>
  <c r="I53" i="7"/>
  <c r="J53" i="7"/>
  <c r="F57" i="7"/>
  <c r="I57" i="7"/>
  <c r="J57" i="7"/>
  <c r="F61" i="7"/>
  <c r="I61" i="7"/>
  <c r="J61" i="7"/>
  <c r="F65" i="7"/>
  <c r="I65" i="7"/>
  <c r="J65" i="7"/>
  <c r="F69" i="7"/>
  <c r="I69" i="7"/>
  <c r="J69" i="7"/>
  <c r="F73" i="7"/>
  <c r="I73" i="7"/>
  <c r="J73" i="7"/>
  <c r="F77" i="7"/>
  <c r="F81" i="7"/>
  <c r="I81" i="7"/>
  <c r="J81" i="7"/>
  <c r="F89" i="7"/>
  <c r="I89" i="7"/>
  <c r="J89" i="7"/>
  <c r="F97" i="7"/>
  <c r="I97" i="7"/>
  <c r="J97" i="7"/>
  <c r="F105" i="7"/>
  <c r="I105" i="7"/>
  <c r="J105" i="7"/>
  <c r="F113" i="7"/>
  <c r="I113" i="7"/>
  <c r="J113" i="7"/>
  <c r="F121" i="7"/>
  <c r="I121" i="7"/>
  <c r="J121" i="7"/>
  <c r="E50" i="2"/>
  <c r="G50" i="2"/>
  <c r="E58" i="2"/>
  <c r="G58" i="2"/>
  <c r="E66" i="2"/>
  <c r="G66" i="2"/>
  <c r="E74" i="2"/>
  <c r="G74" i="2"/>
  <c r="E82" i="2"/>
  <c r="G82" i="2"/>
  <c r="E90" i="2"/>
  <c r="G90" i="2"/>
  <c r="E98" i="2"/>
  <c r="G98" i="2"/>
  <c r="E106" i="2"/>
  <c r="G106" i="2"/>
  <c r="E114" i="2"/>
  <c r="G114" i="2"/>
  <c r="E122" i="2"/>
  <c r="G122" i="2"/>
  <c r="E130" i="2"/>
  <c r="G130" i="2"/>
  <c r="E138" i="2"/>
  <c r="G138" i="2"/>
  <c r="G19" i="2"/>
  <c r="F19" i="2"/>
  <c r="G27" i="2"/>
  <c r="F27" i="2"/>
  <c r="F24" i="2"/>
  <c r="F32" i="2"/>
  <c r="F40" i="2"/>
  <c r="F122" i="2"/>
  <c r="F120" i="2"/>
  <c r="I77" i="7"/>
  <c r="J77" i="7"/>
  <c r="F124" i="7"/>
  <c r="I124" i="7"/>
  <c r="J124" i="7"/>
  <c r="E136" i="2"/>
  <c r="G136" i="2"/>
  <c r="E131" i="2"/>
  <c r="F119" i="7"/>
  <c r="I119" i="7"/>
  <c r="J119" i="7"/>
  <c r="F116" i="7"/>
  <c r="I116" i="7"/>
  <c r="J116" i="7"/>
  <c r="E128" i="2"/>
  <c r="G128" i="2"/>
  <c r="F112" i="7"/>
  <c r="I112" i="7"/>
  <c r="J112" i="7"/>
  <c r="E124" i="2"/>
  <c r="G124" i="2"/>
  <c r="E119" i="2"/>
  <c r="F107" i="7"/>
  <c r="I107" i="7"/>
  <c r="J107" i="7"/>
  <c r="E115" i="2"/>
  <c r="F103" i="7"/>
  <c r="I103" i="7"/>
  <c r="J103" i="7"/>
  <c r="F100" i="7"/>
  <c r="I100" i="7"/>
  <c r="J100" i="7"/>
  <c r="E112" i="2"/>
  <c r="G112" i="2"/>
  <c r="G109" i="2"/>
  <c r="E107" i="2"/>
  <c r="F95" i="7"/>
  <c r="I95" i="7"/>
  <c r="J95" i="7"/>
  <c r="F92" i="7"/>
  <c r="I92" i="7"/>
  <c r="J92" i="7"/>
  <c r="E104" i="2"/>
  <c r="G104" i="2"/>
  <c r="E99" i="2"/>
  <c r="F87" i="7"/>
  <c r="I87" i="7"/>
  <c r="J87" i="7"/>
  <c r="F84" i="7"/>
  <c r="I84" i="7"/>
  <c r="J84" i="7"/>
  <c r="E96" i="2"/>
  <c r="G96" i="2"/>
  <c r="F76" i="7"/>
  <c r="I76" i="7"/>
  <c r="J76" i="7"/>
  <c r="E88" i="2"/>
  <c r="G88" i="2"/>
  <c r="G85" i="2"/>
  <c r="F72" i="7"/>
  <c r="I72" i="7"/>
  <c r="J72" i="7"/>
  <c r="E84" i="2"/>
  <c r="G84" i="2"/>
  <c r="G77" i="2"/>
  <c r="F64" i="7"/>
  <c r="I64" i="7"/>
  <c r="J64" i="7"/>
  <c r="E76" i="2"/>
  <c r="G76" i="2"/>
  <c r="F60" i="7"/>
  <c r="I60" i="7"/>
  <c r="J60" i="7"/>
  <c r="E72" i="2"/>
  <c r="G72" i="2"/>
  <c r="F52" i="7"/>
  <c r="I52" i="7"/>
  <c r="J52" i="7"/>
  <c r="E64" i="2"/>
  <c r="G64" i="2"/>
  <c r="F44" i="7"/>
  <c r="I44" i="7"/>
  <c r="J44" i="7"/>
  <c r="E56" i="2"/>
  <c r="G56" i="2"/>
  <c r="F40" i="7"/>
  <c r="I40" i="7"/>
  <c r="J40" i="7"/>
  <c r="E52" i="2"/>
  <c r="G52" i="2"/>
  <c r="AE167" i="1"/>
  <c r="G179" i="1"/>
  <c r="AC170" i="1"/>
  <c r="Y170" i="1"/>
  <c r="Q170" i="1"/>
  <c r="K170" i="1"/>
  <c r="G170" i="1"/>
  <c r="I2" i="3"/>
  <c r="J2" i="3"/>
  <c r="K2" i="3"/>
  <c r="H2" i="7"/>
  <c r="E6" i="2"/>
  <c r="G99" i="2"/>
  <c r="F99" i="2"/>
  <c r="G107" i="2"/>
  <c r="F107" i="2"/>
  <c r="F128" i="2"/>
  <c r="F112" i="2"/>
  <c r="F90" i="2"/>
  <c r="F74" i="2"/>
  <c r="F58" i="2"/>
  <c r="F124" i="2"/>
  <c r="F138" i="2"/>
  <c r="AE170" i="1"/>
  <c r="F2" i="7"/>
  <c r="I2" i="7"/>
  <c r="J2" i="7"/>
  <c r="I13" i="7"/>
  <c r="J13" i="7"/>
  <c r="F182" i="1"/>
  <c r="D2" i="2"/>
  <c r="G115" i="2"/>
  <c r="F115" i="2"/>
  <c r="F119" i="2"/>
  <c r="G119" i="2"/>
  <c r="G131" i="2"/>
  <c r="F131" i="2"/>
  <c r="F106" i="2"/>
  <c r="F100" i="2"/>
  <c r="F96" i="2"/>
  <c r="F88" i="2"/>
  <c r="F84" i="2"/>
  <c r="F76" i="2"/>
  <c r="F72" i="2"/>
  <c r="F68" i="2"/>
  <c r="F64" i="2"/>
  <c r="F56" i="2"/>
  <c r="F52" i="2"/>
  <c r="F48" i="2"/>
  <c r="F130" i="2"/>
  <c r="F114" i="2"/>
  <c r="F104" i="2"/>
  <c r="F44" i="2"/>
  <c r="F36" i="2"/>
  <c r="F28" i="2"/>
  <c r="F20" i="2"/>
  <c r="G39" i="2"/>
  <c r="F39" i="2"/>
  <c r="G31" i="2"/>
  <c r="F31" i="2"/>
  <c r="G23" i="2"/>
  <c r="F23" i="2"/>
  <c r="F95" i="2"/>
  <c r="G95" i="2"/>
  <c r="F103" i="2"/>
  <c r="G103" i="2"/>
  <c r="G111" i="2"/>
  <c r="F111" i="2"/>
  <c r="G123" i="2"/>
  <c r="F123" i="2"/>
  <c r="F127" i="2"/>
  <c r="G127" i="2"/>
  <c r="F135" i="2"/>
  <c r="G135" i="2"/>
  <c r="F136" i="2"/>
  <c r="F108" i="2"/>
  <c r="G182" i="1"/>
  <c r="E9" i="2"/>
  <c r="E4" i="2"/>
  <c r="F183" i="1"/>
  <c r="D9" i="2"/>
  <c r="I176" i="1"/>
  <c r="I181" i="1"/>
  <c r="I175" i="1"/>
  <c r="F186" i="1"/>
  <c r="F184" i="1"/>
  <c r="H177" i="1"/>
  <c r="D10" i="2"/>
  <c r="H179" i="1"/>
  <c r="F185" i="1"/>
  <c r="H176" i="1"/>
  <c r="F3" i="2"/>
  <c r="H180" i="1"/>
  <c r="I178" i="1"/>
  <c r="I180" i="1"/>
  <c r="G7" i="2"/>
  <c r="H181" i="1"/>
  <c r="F8" i="2"/>
  <c r="H178" i="1"/>
  <c r="F5" i="2"/>
  <c r="H175" i="1"/>
  <c r="I177" i="1"/>
  <c r="G4" i="2"/>
  <c r="I179" i="1"/>
  <c r="G6" i="2"/>
  <c r="H182" i="1"/>
  <c r="J175" i="1"/>
  <c r="F2" i="2"/>
  <c r="K178" i="1"/>
  <c r="G5" i="2"/>
  <c r="J179" i="1"/>
  <c r="F6" i="2"/>
  <c r="F4" i="2"/>
  <c r="J177" i="1"/>
  <c r="K181" i="1"/>
  <c r="G8" i="2"/>
  <c r="J180" i="1"/>
  <c r="F7" i="2"/>
  <c r="D12" i="2"/>
  <c r="D11" i="2"/>
  <c r="D13" i="2"/>
  <c r="G2" i="2"/>
  <c r="I182" i="1"/>
  <c r="K176" i="1"/>
  <c r="G3" i="2"/>
  <c r="K182" i="1"/>
  <c r="G9" i="2"/>
  <c r="F9" i="2"/>
  <c r="J182" i="1"/>
</calcChain>
</file>

<file path=xl/sharedStrings.xml><?xml version="1.0" encoding="utf-8"?>
<sst xmlns="http://schemas.openxmlformats.org/spreadsheetml/2006/main" count="330" uniqueCount="193">
  <si>
    <t>Tipo de Gasto</t>
  </si>
  <si>
    <t>Concepto</t>
  </si>
  <si>
    <t>Inversiones Mensuales</t>
  </si>
  <si>
    <t xml:space="preserve">FICOSEC Mes 1 </t>
  </si>
  <si>
    <t>FICOSEC Mes 2</t>
  </si>
  <si>
    <t>FICOSEC Mes 3</t>
  </si>
  <si>
    <t>FICOSEC Mes 4</t>
  </si>
  <si>
    <t>FICOSEC Mes 5</t>
  </si>
  <si>
    <t>FICOSEC Mes 6</t>
  </si>
  <si>
    <t>FICOSEC Mes 7</t>
  </si>
  <si>
    <t>FICOSEC Mes 8</t>
  </si>
  <si>
    <t>FICOSEC Mes 9</t>
  </si>
  <si>
    <t>FICOSEC Mes 10</t>
  </si>
  <si>
    <t>FICOSEC Mes 11</t>
  </si>
  <si>
    <t>FICOSEC Mes 12</t>
  </si>
  <si>
    <t>Tipo de Gastos</t>
  </si>
  <si>
    <t>Equipo</t>
  </si>
  <si>
    <t>Material</t>
  </si>
  <si>
    <t>TOTAL FICOSEC</t>
  </si>
  <si>
    <t>TOTAL Coinversión</t>
  </si>
  <si>
    <t>SUB-TOTALES</t>
  </si>
  <si>
    <t>Sub-Total FICOSEC</t>
  </si>
  <si>
    <t>Sub-Total Coinversión</t>
  </si>
  <si>
    <t>Tipo de Comprobación</t>
  </si>
  <si>
    <t>No Comprobable</t>
  </si>
  <si>
    <t>Comprobable</t>
  </si>
  <si>
    <t>Lista Recurso</t>
  </si>
  <si>
    <t>Recurso_Humano</t>
  </si>
  <si>
    <t>Recurso Humano Comprobable</t>
  </si>
  <si>
    <t>Recurso Humano No Comprobable</t>
  </si>
  <si>
    <t>Equipo Comprobable</t>
  </si>
  <si>
    <t>Equipo No Comprobable</t>
  </si>
  <si>
    <t>Material Comprobable</t>
  </si>
  <si>
    <t>Porcentaje FICOSEC</t>
  </si>
  <si>
    <t>Porcentaje Coinversión</t>
  </si>
  <si>
    <t>TOTAL</t>
  </si>
  <si>
    <t>TOTAL PROYECTO</t>
  </si>
  <si>
    <t>Tipo de Presupuesto</t>
  </si>
  <si>
    <t>Tipos de Presupuesto</t>
  </si>
  <si>
    <t>A</t>
  </si>
  <si>
    <t>Tipo</t>
  </si>
  <si>
    <t>Relación</t>
  </si>
  <si>
    <t>FICOSEC</t>
  </si>
  <si>
    <t>Coinversión</t>
  </si>
  <si>
    <t>Revisión FICOSEC</t>
  </si>
  <si>
    <t>Revisión Coinversion</t>
  </si>
  <si>
    <t>B</t>
  </si>
  <si>
    <t>C</t>
  </si>
  <si>
    <t>Inversión FICOSEC Mes 1</t>
  </si>
  <si>
    <t>Inversion Coinversión Mes 1</t>
  </si>
  <si>
    <t>Inversión FICOSEC Mes 2</t>
  </si>
  <si>
    <t>Inversion Coinversión Mes 2</t>
  </si>
  <si>
    <t>Inversión FICOSEC Mes 3</t>
  </si>
  <si>
    <t>Inversion Coinversión Mes 3</t>
  </si>
  <si>
    <t>Inversión FICOSEC Mes 4</t>
  </si>
  <si>
    <t>Inversion Coinversión Mes 4</t>
  </si>
  <si>
    <t>Inversión FICOSEC Mes 5</t>
  </si>
  <si>
    <t>Inversion Coinversión Mes 5</t>
  </si>
  <si>
    <t>Inversión FICOSEC Mes 6</t>
  </si>
  <si>
    <t>Inversion Coinversión Mes 6</t>
  </si>
  <si>
    <t>Inversión FICOSEC Mes 7</t>
  </si>
  <si>
    <t>Inversion Coinversión Mes 7</t>
  </si>
  <si>
    <t>Inversión FICOSEC Mes 8</t>
  </si>
  <si>
    <t>Inversion Coinversión Mes 8</t>
  </si>
  <si>
    <t>Inversión FICOSEC Mes 9</t>
  </si>
  <si>
    <t>Inversion Coinversión Mes 9</t>
  </si>
  <si>
    <t>Inversión FICOSEC Mes 10</t>
  </si>
  <si>
    <t>Inversion Coinversión Mes 10</t>
  </si>
  <si>
    <t>Inversión FICOSEC Mes 11</t>
  </si>
  <si>
    <t>Inversion Coinversión Mes 11</t>
  </si>
  <si>
    <t>Inversión FICOSEC Mes 12</t>
  </si>
  <si>
    <t>Inversion Coinversión Mes 12</t>
  </si>
  <si>
    <t>B1</t>
  </si>
  <si>
    <t>B2</t>
  </si>
  <si>
    <t>1) Elija el Tipo de Presupuesto</t>
  </si>
  <si>
    <t>TOTALES MENSUALES</t>
  </si>
  <si>
    <t>3) Este atento al cuadro de resumen presupuestario mensual. De conservarse los cuadros a la derecha en "OK" quiere decir que va bien en relación a no incorporar conceptos no comprobables a FICOSEC.</t>
  </si>
  <si>
    <t>4) Finalmente, revise que al concluir su presupuesto se cumplan todas las reglas y politicas de operacion ante proyectos de inversion social, segun su Tipo de Presupuesto.</t>
  </si>
  <si>
    <t>% Sub-Total FICOSEC</t>
  </si>
  <si>
    <t>% Sub-Total Coinversión</t>
  </si>
  <si>
    <t>Observaciones</t>
  </si>
  <si>
    <t>Presupuestado
FICOSEC
Mes 1</t>
  </si>
  <si>
    <t>Presupuestado
Coinversión
Mes 1</t>
  </si>
  <si>
    <t>Comprobado
FICOSEC
Mes 1</t>
  </si>
  <si>
    <t>Comprobado
Coinversión
Mes 1</t>
  </si>
  <si>
    <t>Número de Factura</t>
  </si>
  <si>
    <t>Presupuestado
FICOSEC
Mes 2</t>
  </si>
  <si>
    <t>Presupuestado
Coinversión
Mes 2</t>
  </si>
  <si>
    <t>Comprobado
FICOSEC
Mes 2</t>
  </si>
  <si>
    <t>Comprobado
Coinversión
Mes 2</t>
  </si>
  <si>
    <t>Presupuestado
FICOSEC
Mes 3</t>
  </si>
  <si>
    <t>Presupuestado
Coinversión
Mes 3</t>
  </si>
  <si>
    <t>Comprobado
FICOSEC
Mes 3</t>
  </si>
  <si>
    <t>Comprobado
Coinversión
Mes 3</t>
  </si>
  <si>
    <t>Diferencia</t>
  </si>
  <si>
    <t>Presupuestado
FICOSEC
Trimestre 1</t>
  </si>
  <si>
    <t>Presupuestado
Coinversión
Trimestre 1</t>
  </si>
  <si>
    <t>Comprobado
FICOSEC
Trimestre 1</t>
  </si>
  <si>
    <t>Comprobado
Coinversión
Trimestre 1</t>
  </si>
  <si>
    <t>Diferencia
Trimestre 1</t>
  </si>
  <si>
    <t>Diferencia
Trimestre 2</t>
  </si>
  <si>
    <t>Diferencia
Trimestre 3</t>
  </si>
  <si>
    <t>SUBTOTALES MENSUALES</t>
  </si>
  <si>
    <t>Presupuestado
FICOSEC
Trimestre 2</t>
  </si>
  <si>
    <t>Presupuestado
Coinversión
Trimestre 2</t>
  </si>
  <si>
    <t>Comprobado
FICOSEC
Trimestre 2</t>
  </si>
  <si>
    <t>Comprobado
Coinversión
Trimestre 2</t>
  </si>
  <si>
    <t>Presupuestado
FICOSEC
Mes 4</t>
  </si>
  <si>
    <t>Presupuestado
Coinversión
Mes 4</t>
  </si>
  <si>
    <t>Comprobado
FICOSEC
Mes 4</t>
  </si>
  <si>
    <t>Comprobado
Coinversión
Mes 4</t>
  </si>
  <si>
    <t>Diferencia
Trimestre 4</t>
  </si>
  <si>
    <t>Presupuestado
FICOSEC
Mes 5</t>
  </si>
  <si>
    <t>Presupuestado
Coinversión
Mes 5</t>
  </si>
  <si>
    <t>Comprobado
FICOSEC
Mes 5</t>
  </si>
  <si>
    <t>Comprobado
Coinversión
Mes 5</t>
  </si>
  <si>
    <t>Presupuestado
FICOSEC
Mes 6</t>
  </si>
  <si>
    <t>Presupuestado
Coinversión
Mes 6</t>
  </si>
  <si>
    <t>Comprobado
FICOSEC
Mes 6</t>
  </si>
  <si>
    <t>Comprobado
Coinversión
Mes 6</t>
  </si>
  <si>
    <t>Diferencia
Mes 6</t>
  </si>
  <si>
    <t>Diferencia
Mes 5</t>
  </si>
  <si>
    <t>Diferencia
Mes 4</t>
  </si>
  <si>
    <t>Diferencia
Mes 1</t>
  </si>
  <si>
    <t>Diferencia
Mes 2</t>
  </si>
  <si>
    <t>Diferencia
Mes 3</t>
  </si>
  <si>
    <t>Gasto
Considerado en el Trimestre</t>
  </si>
  <si>
    <t>Gasto Considerado en el Trimestre</t>
  </si>
  <si>
    <t>Presupuestado
FICOSEC
Trimestre 3</t>
  </si>
  <si>
    <t>Presupuestado
Coinversión
Trimestre 3</t>
  </si>
  <si>
    <t>Comprobado
FICOSEC
Trimestre 3</t>
  </si>
  <si>
    <t>Comprobado
Coinversión
Trimestre 3</t>
  </si>
  <si>
    <t>Presupuestado
FICOSEC
Mes 7</t>
  </si>
  <si>
    <t>Presupuestado
Coinversión
Mes 7</t>
  </si>
  <si>
    <t>Comprobado
FICOSEC
Mes 7</t>
  </si>
  <si>
    <t>Comprobado
Coinversión
Mes 7</t>
  </si>
  <si>
    <t>Diferencia
Mes 7</t>
  </si>
  <si>
    <t>Presupuestado
FICOSEC
Mes 8</t>
  </si>
  <si>
    <t>Presupuestado
Coinversión
Mes 8</t>
  </si>
  <si>
    <t>Comprobado
FICOSEC
Mes 8</t>
  </si>
  <si>
    <t>Comprobado
Coinversión
Mes 8</t>
  </si>
  <si>
    <t>Diferencia
Mes 8</t>
  </si>
  <si>
    <t>Presupuestado
FICOSEC
Mes 9</t>
  </si>
  <si>
    <t>Presupuestado
Coinversión
Mes 9</t>
  </si>
  <si>
    <t>Comprobado
FICOSEC
Mes 9</t>
  </si>
  <si>
    <t>Comprobado
Coinversión
Mes 9</t>
  </si>
  <si>
    <t>Diferencia
Mes 9</t>
  </si>
  <si>
    <t>Presupuestado
FICOSEC
Trimestre 4</t>
  </si>
  <si>
    <t>Presupuestado
Coinversión
Trimestre 4</t>
  </si>
  <si>
    <t>Comprobado
FICOSEC
Trimestre 4</t>
  </si>
  <si>
    <t>Comprobado
Coinversión
Trimestre 4</t>
  </si>
  <si>
    <t>Presupuestado
FICOSEC
Mes 10</t>
  </si>
  <si>
    <t>Presupuestado
Coinversión
Mes 10</t>
  </si>
  <si>
    <t>Comprobado
FICOSEC
Mes 10</t>
  </si>
  <si>
    <t>Comprobado
Coinversión
Mes 10</t>
  </si>
  <si>
    <t>Diferencia
Mes 10</t>
  </si>
  <si>
    <t>Presupuestado
FICOSEC
Mes 11</t>
  </si>
  <si>
    <t>Presupuestado
Coinversión
Mes 11</t>
  </si>
  <si>
    <t>Comprobado
FICOSEC
Mes 11</t>
  </si>
  <si>
    <t>Comprobado
Coinversión
Mes 11</t>
  </si>
  <si>
    <t>Diferencia
Mes 11</t>
  </si>
  <si>
    <t>Presupuestado
FICOSEC
Mes 12</t>
  </si>
  <si>
    <t>Presupuestado
Coinversión
Mes 12</t>
  </si>
  <si>
    <t>Comprobado
FICOSEC
Mes 12</t>
  </si>
  <si>
    <t>Comprobado
Coinversión
Mes 12</t>
  </si>
  <si>
    <t>Diferencia
Mes 12</t>
  </si>
  <si>
    <t>Presupuestado
FICOSEC</t>
  </si>
  <si>
    <t>Presupuestado
Coinversión</t>
  </si>
  <si>
    <t>Comprobado
FICOSEC</t>
  </si>
  <si>
    <t>Comprobado
Coinversión</t>
  </si>
  <si>
    <t>Indicador General</t>
  </si>
  <si>
    <t>Indicadores
Particulares</t>
  </si>
  <si>
    <t>Gasto_Operativo</t>
  </si>
  <si>
    <t>Gasto Operativo Comprobable</t>
  </si>
  <si>
    <t>Gasto Operativo No Comprobable</t>
  </si>
  <si>
    <t>PRESUPUESTO EVALUACIÓN</t>
  </si>
  <si>
    <t>TOTAL INTEGRADO</t>
  </si>
  <si>
    <t xml:space="preserve"> SUB TOTALES</t>
  </si>
  <si>
    <t>PRESUPUESTO DIFUSIÓN</t>
  </si>
  <si>
    <t>gasto administrativo</t>
  </si>
  <si>
    <t>2.1 Introduzca el concepto de gasto.
2.2 Defina el tipo de gasto eligiendo entre:
-Recurso Humano
-Material
-Equipo
-Gasto Operativo
2.4 Defina el tipo de comprobación eligiendo entre:
-Comprobable
-No Comprobable</t>
  </si>
  <si>
    <t>Coinversión Mes 1</t>
  </si>
  <si>
    <t>Coinversión Mes 2</t>
  </si>
  <si>
    <t>coinversión Mes 3</t>
  </si>
  <si>
    <t>coinversión Mes 4</t>
  </si>
  <si>
    <t>coinversión Mes 5</t>
  </si>
  <si>
    <t>coinversión Mes 6</t>
  </si>
  <si>
    <t>coinversión Mes 7</t>
  </si>
  <si>
    <t>coinversión Mes 8</t>
  </si>
  <si>
    <t>coinversión Mes 9</t>
  </si>
  <si>
    <t>coinversión Mes 10</t>
  </si>
  <si>
    <t>coinversión Mes 11</t>
  </si>
  <si>
    <t>coinversión Mes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</si>
</sst>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1" xfId="0" applyNumberFormat="1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10" fontId="0" fillId="0" borderId="1" xfId="0" applyNumberFormat="1" applyBorder="1" applyAlignment="1"/>
    <xf numFmtId="0" fontId="0" fillId="0" borderId="7" xfId="0" applyFont="1" applyBorder="1" applyAlignment="1"/>
    <xf numFmtId="0" fontId="0" fillId="0" borderId="10" xfId="0" applyBorder="1"/>
    <xf numFmtId="0" fontId="0" fillId="0" borderId="27" xfId="0" applyBorder="1" applyAlignment="1">
      <alignment horizontal="center" vertical="center"/>
    </xf>
    <xf numFmtId="0" fontId="0" fillId="0" borderId="12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/>
    <xf numFmtId="0" fontId="0" fillId="6" borderId="3" xfId="0" applyFill="1" applyBorder="1"/>
    <xf numFmtId="0" fontId="1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right"/>
    </xf>
    <xf numFmtId="0" fontId="1" fillId="9" borderId="14" xfId="0" applyFont="1" applyFill="1" applyBorder="1" applyAlignment="1">
      <alignment horizontal="right"/>
    </xf>
    <xf numFmtId="0" fontId="1" fillId="8" borderId="31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Protection="1"/>
    <xf numFmtId="0" fontId="0" fillId="3" borderId="3" xfId="0" applyFill="1" applyBorder="1" applyProtection="1"/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1" fillId="0" borderId="4" xfId="0" applyFont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/>
    <xf numFmtId="10" fontId="0" fillId="5" borderId="1" xfId="0" applyNumberFormat="1" applyFont="1" applyFill="1" applyBorder="1" applyAlignment="1" applyProtection="1">
      <alignment horizontal="center" vertical="center"/>
    </xf>
    <xf numFmtId="10" fontId="0" fillId="0" borderId="1" xfId="0" applyNumberFormat="1" applyFont="1" applyBorder="1" applyAlignment="1" applyProtection="1">
      <alignment horizontal="center" vertical="center"/>
    </xf>
    <xf numFmtId="0" fontId="0" fillId="7" borderId="1" xfId="0" applyFont="1" applyFill="1" applyBorder="1" applyProtection="1"/>
    <xf numFmtId="0" fontId="0" fillId="4" borderId="8" xfId="0" applyFont="1" applyFill="1" applyBorder="1" applyProtection="1"/>
    <xf numFmtId="0" fontId="0" fillId="4" borderId="1" xfId="0" applyFont="1" applyFill="1" applyBorder="1" applyProtection="1"/>
    <xf numFmtId="0" fontId="0" fillId="7" borderId="8" xfId="0" applyFont="1" applyFill="1" applyBorder="1" applyProtection="1"/>
    <xf numFmtId="0" fontId="0" fillId="0" borderId="12" xfId="0" applyFont="1" applyBorder="1" applyAlignment="1" applyProtection="1"/>
    <xf numFmtId="10" fontId="0" fillId="5" borderId="2" xfId="0" applyNumberFormat="1" applyFont="1" applyFill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/>
    <xf numFmtId="0" fontId="0" fillId="0" borderId="12" xfId="0" applyBorder="1" applyAlignment="1" applyProtection="1"/>
    <xf numFmtId="0" fontId="0" fillId="4" borderId="2" xfId="0" applyFont="1" applyFill="1" applyBorder="1" applyProtection="1"/>
    <xf numFmtId="0" fontId="0" fillId="7" borderId="13" xfId="0" applyFont="1" applyFill="1" applyBorder="1" applyProtection="1"/>
    <xf numFmtId="0" fontId="1" fillId="0" borderId="14" xfId="0" applyFont="1" applyFill="1" applyBorder="1" applyAlignment="1" applyProtection="1">
      <alignment horizontal="right"/>
    </xf>
    <xf numFmtId="10" fontId="1" fillId="5" borderId="30" xfId="0" applyNumberFormat="1" applyFont="1" applyFill="1" applyBorder="1" applyAlignment="1" applyProtection="1">
      <alignment horizontal="center" vertical="center"/>
    </xf>
    <xf numFmtId="10" fontId="1" fillId="0" borderId="30" xfId="0" applyNumberFormat="1" applyFont="1" applyBorder="1" applyAlignment="1" applyProtection="1">
      <alignment horizontal="center" vertical="center"/>
    </xf>
    <xf numFmtId="0" fontId="1" fillId="7" borderId="30" xfId="0" applyFont="1" applyFill="1" applyBorder="1" applyProtection="1"/>
    <xf numFmtId="0" fontId="1" fillId="7" borderId="15" xfId="0" applyFont="1" applyFill="1" applyBorder="1" applyProtection="1"/>
    <xf numFmtId="1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right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5" borderId="15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4" fontId="0" fillId="5" borderId="10" xfId="0" applyNumberFormat="1" applyFill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4" fontId="0" fillId="5" borderId="1" xfId="0" applyNumberFormat="1" applyFill="1" applyBorder="1"/>
    <xf numFmtId="164" fontId="0" fillId="0" borderId="1" xfId="0" applyNumberFormat="1" applyBorder="1"/>
    <xf numFmtId="164" fontId="0" fillId="0" borderId="17" xfId="0" applyNumberFormat="1" applyBorder="1"/>
    <xf numFmtId="164" fontId="0" fillId="5" borderId="10" xfId="0" applyNumberFormat="1" applyFill="1" applyBorder="1"/>
    <xf numFmtId="164" fontId="0" fillId="0" borderId="10" xfId="0" applyNumberFormat="1" applyBorder="1"/>
    <xf numFmtId="49" fontId="0" fillId="0" borderId="1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164" fontId="0" fillId="5" borderId="1" xfId="0" applyNumberFormat="1" applyFont="1" applyFill="1" applyBorder="1"/>
    <xf numFmtId="164" fontId="0" fillId="0" borderId="1" xfId="0" applyNumberFormat="1" applyFont="1" applyFill="1" applyBorder="1"/>
    <xf numFmtId="164" fontId="0" fillId="5" borderId="2" xfId="0" applyNumberFormat="1" applyFont="1" applyFill="1" applyBorder="1"/>
    <xf numFmtId="164" fontId="0" fillId="0" borderId="2" xfId="0" applyNumberFormat="1" applyFont="1" applyFill="1" applyBorder="1"/>
    <xf numFmtId="164" fontId="0" fillId="5" borderId="30" xfId="0" applyNumberFormat="1" applyFont="1" applyFill="1" applyBorder="1"/>
    <xf numFmtId="164" fontId="0" fillId="0" borderId="30" xfId="0" applyNumberFormat="1" applyFont="1" applyFill="1" applyBorder="1"/>
    <xf numFmtId="164" fontId="1" fillId="0" borderId="29" xfId="0" applyNumberFormat="1" applyFont="1" applyFill="1" applyBorder="1"/>
    <xf numFmtId="164" fontId="0" fillId="0" borderId="0" xfId="0" applyNumberFormat="1" applyFont="1" applyFill="1" applyBorder="1"/>
    <xf numFmtId="164" fontId="1" fillId="8" borderId="33" xfId="0" applyNumberFormat="1" applyFont="1" applyFill="1" applyBorder="1" applyAlignment="1"/>
    <xf numFmtId="164" fontId="1" fillId="8" borderId="13" xfId="0" applyNumberFormat="1" applyFont="1" applyFill="1" applyBorder="1" applyAlignment="1"/>
    <xf numFmtId="164" fontId="1" fillId="9" borderId="15" xfId="0" applyNumberFormat="1" applyFont="1" applyFill="1" applyBorder="1" applyAlignment="1"/>
    <xf numFmtId="164" fontId="0" fillId="0" borderId="0" xfId="0" applyNumberFormat="1"/>
    <xf numFmtId="164" fontId="1" fillId="5" borderId="30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0" fillId="5" borderId="32" xfId="0" applyNumberFormat="1" applyFill="1" applyBorder="1"/>
    <xf numFmtId="164" fontId="0" fillId="0" borderId="32" xfId="0" applyNumberFormat="1" applyBorder="1"/>
    <xf numFmtId="164" fontId="0" fillId="5" borderId="1" xfId="0" applyNumberFormat="1" applyFont="1" applyFill="1" applyBorder="1" applyProtection="1"/>
    <xf numFmtId="164" fontId="0" fillId="0" borderId="1" xfId="0" applyNumberFormat="1" applyFont="1" applyBorder="1" applyProtection="1"/>
    <xf numFmtId="164" fontId="0" fillId="5" borderId="2" xfId="0" applyNumberFormat="1" applyFont="1" applyFill="1" applyBorder="1" applyProtection="1"/>
    <xf numFmtId="164" fontId="0" fillId="0" borderId="2" xfId="0" applyNumberFormat="1" applyFont="1" applyBorder="1" applyProtection="1"/>
    <xf numFmtId="164" fontId="1" fillId="5" borderId="30" xfId="0" applyNumberFormat="1" applyFont="1" applyFill="1" applyBorder="1" applyProtection="1"/>
    <xf numFmtId="164" fontId="1" fillId="0" borderId="30" xfId="0" applyNumberFormat="1" applyFont="1" applyFill="1" applyBorder="1" applyProtection="1"/>
    <xf numFmtId="164" fontId="1" fillId="0" borderId="15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164" fontId="1" fillId="8" borderId="33" xfId="0" applyNumberFormat="1" applyFont="1" applyFill="1" applyBorder="1" applyAlignment="1" applyProtection="1"/>
    <xf numFmtId="164" fontId="1" fillId="8" borderId="13" xfId="0" applyNumberFormat="1" applyFont="1" applyFill="1" applyBorder="1" applyAlignment="1" applyProtection="1"/>
    <xf numFmtId="164" fontId="1" fillId="9" borderId="15" xfId="0" applyNumberFormat="1" applyFont="1" applyFill="1" applyBorder="1" applyAlignment="1" applyProtection="1"/>
    <xf numFmtId="164" fontId="0" fillId="2" borderId="7" xfId="0" applyNumberFormat="1" applyFill="1" applyBorder="1" applyProtection="1"/>
    <xf numFmtId="164" fontId="0" fillId="0" borderId="8" xfId="0" applyNumberFormat="1" applyBorder="1" applyProtection="1"/>
    <xf numFmtId="164" fontId="1" fillId="5" borderId="7" xfId="0" applyNumberFormat="1" applyFont="1" applyFill="1" applyBorder="1" applyProtection="1"/>
    <xf numFmtId="164" fontId="1" fillId="0" borderId="8" xfId="0" applyNumberFormat="1" applyFont="1" applyBorder="1" applyProtection="1"/>
    <xf numFmtId="164" fontId="0" fillId="0" borderId="8" xfId="0" applyNumberFormat="1" applyFill="1" applyBorder="1" applyProtection="1"/>
    <xf numFmtId="164" fontId="0" fillId="2" borderId="12" xfId="0" applyNumberFormat="1" applyFill="1" applyBorder="1" applyProtection="1"/>
    <xf numFmtId="164" fontId="0" fillId="0" borderId="13" xfId="0" applyNumberFormat="1" applyFill="1" applyBorder="1" applyProtection="1"/>
    <xf numFmtId="164" fontId="1" fillId="5" borderId="12" xfId="0" applyNumberFormat="1" applyFont="1" applyFill="1" applyBorder="1" applyProtection="1"/>
    <xf numFmtId="164" fontId="1" fillId="0" borderId="13" xfId="0" applyNumberFormat="1" applyFont="1" applyBorder="1" applyProtection="1"/>
    <xf numFmtId="164" fontId="1" fillId="5" borderId="14" xfId="0" applyNumberFormat="1" applyFont="1" applyFill="1" applyBorder="1" applyProtection="1"/>
    <xf numFmtId="164" fontId="1" fillId="0" borderId="15" xfId="0" applyNumberFormat="1" applyFont="1" applyFill="1" applyBorder="1" applyProtection="1"/>
    <xf numFmtId="164" fontId="0" fillId="2" borderId="7" xfId="0" applyNumberFormat="1" applyFill="1" applyBorder="1" applyProtection="1">
      <protection locked="0"/>
    </xf>
    <xf numFmtId="164" fontId="0" fillId="0" borderId="17" xfId="0" applyNumberFormat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5" borderId="7" xfId="0" applyNumberFormat="1" applyFill="1" applyBorder="1" applyProtection="1"/>
    <xf numFmtId="164" fontId="0" fillId="0" borderId="22" xfId="0" applyNumberFormat="1" applyBorder="1" applyProtection="1">
      <protection locked="0"/>
    </xf>
    <xf numFmtId="164" fontId="0" fillId="5" borderId="9" xfId="0" applyNumberFormat="1" applyFill="1" applyBorder="1" applyProtection="1"/>
    <xf numFmtId="164" fontId="0" fillId="0" borderId="11" xfId="0" applyNumberFormat="1" applyBorder="1" applyProtection="1"/>
    <xf numFmtId="164" fontId="0" fillId="0" borderId="1" xfId="0" applyNumberFormat="1" applyFill="1" applyBorder="1"/>
    <xf numFmtId="0" fontId="0" fillId="0" borderId="0" xfId="0" applyProtection="1">
      <protection locked="0"/>
    </xf>
    <xf numFmtId="164" fontId="0" fillId="0" borderId="0" xfId="0" applyNumberFormat="1" applyFill="1"/>
    <xf numFmtId="164" fontId="0" fillId="0" borderId="10" xfId="0" applyNumberFormat="1" applyFill="1" applyBorder="1"/>
    <xf numFmtId="0" fontId="1" fillId="0" borderId="34" xfId="0" applyFont="1" applyBorder="1" applyAlignment="1" applyProtection="1">
      <alignment horizontal="center" vertical="center"/>
    </xf>
    <xf numFmtId="0" fontId="0" fillId="0" borderId="35" xfId="0" applyBorder="1" applyAlignment="1" applyProtection="1"/>
    <xf numFmtId="0" fontId="0" fillId="0" borderId="36" xfId="0" applyBorder="1" applyAlignment="1" applyProtection="1"/>
    <xf numFmtId="164" fontId="1" fillId="2" borderId="14" xfId="0" applyNumberFormat="1" applyFont="1" applyFill="1" applyBorder="1" applyProtection="1"/>
    <xf numFmtId="10" fontId="1" fillId="5" borderId="5" xfId="0" applyNumberFormat="1" applyFont="1" applyFill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10" fontId="0" fillId="5" borderId="1" xfId="0" applyNumberFormat="1" applyFont="1" applyFill="1" applyBorder="1"/>
    <xf numFmtId="10" fontId="0" fillId="0" borderId="8" xfId="0" applyNumberFormat="1" applyFont="1" applyFill="1" applyBorder="1"/>
    <xf numFmtId="10" fontId="0" fillId="5" borderId="2" xfId="0" applyNumberFormat="1" applyFont="1" applyFill="1" applyBorder="1"/>
    <xf numFmtId="10" fontId="0" fillId="0" borderId="13" xfId="0" applyNumberFormat="1" applyFont="1" applyFill="1" applyBorder="1"/>
    <xf numFmtId="10" fontId="0" fillId="5" borderId="30" xfId="0" applyNumberFormat="1" applyFont="1" applyFill="1" applyBorder="1"/>
    <xf numFmtId="10" fontId="0" fillId="0" borderId="15" xfId="0" applyNumberFormat="1" applyFont="1" applyFill="1" applyBorder="1"/>
    <xf numFmtId="10" fontId="0" fillId="0" borderId="0" xfId="0" applyNumberFormat="1" applyFont="1" applyFill="1" applyBorder="1"/>
    <xf numFmtId="10" fontId="0" fillId="0" borderId="0" xfId="0" applyNumberFormat="1"/>
    <xf numFmtId="10" fontId="1" fillId="5" borderId="30" xfId="0" applyNumberFormat="1" applyFont="1" applyFill="1" applyBorder="1" applyAlignment="1">
      <alignment horizontal="center" vertical="center" wrapText="1"/>
    </xf>
    <xf numFmtId="10" fontId="1" fillId="0" borderId="15" xfId="0" applyNumberFormat="1" applyFont="1" applyFill="1" applyBorder="1" applyAlignment="1">
      <alignment horizontal="center" vertical="center" wrapText="1"/>
    </xf>
    <xf numFmtId="10" fontId="0" fillId="5" borderId="32" xfId="0" applyNumberFormat="1" applyFill="1" applyBorder="1"/>
    <xf numFmtId="10" fontId="0" fillId="0" borderId="33" xfId="0" applyNumberFormat="1" applyBorder="1"/>
    <xf numFmtId="10" fontId="0" fillId="5" borderId="1" xfId="0" applyNumberFormat="1" applyFill="1" applyBorder="1"/>
    <xf numFmtId="10" fontId="0" fillId="0" borderId="8" xfId="0" applyNumberFormat="1" applyBorder="1"/>
    <xf numFmtId="10" fontId="0" fillId="5" borderId="10" xfId="0" applyNumberFormat="1" applyFill="1" applyBorder="1"/>
    <xf numFmtId="10" fontId="0" fillId="0" borderId="11" xfId="0" applyNumberFormat="1" applyBorder="1"/>
    <xf numFmtId="0" fontId="0" fillId="0" borderId="9" xfId="0" applyBorder="1" applyProtection="1">
      <protection locked="0"/>
    </xf>
    <xf numFmtId="164" fontId="0" fillId="2" borderId="3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1" fillId="0" borderId="18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0" fillId="3" borderId="24" xfId="0" applyFill="1" applyBorder="1" applyAlignment="1" applyProtection="1">
      <alignment horizontal="left" vertical="top" wrapText="1"/>
    </xf>
    <xf numFmtId="0" fontId="0" fillId="3" borderId="25" xfId="0" applyFill="1" applyBorder="1" applyAlignment="1" applyProtection="1">
      <alignment horizontal="left" vertical="top" wrapText="1"/>
    </xf>
    <xf numFmtId="0" fontId="0" fillId="3" borderId="26" xfId="0" applyFill="1" applyBorder="1" applyAlignment="1" applyProtection="1">
      <alignment horizontal="left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7"/>
  <sheetViews>
    <sheetView showGridLines="0" tabSelected="1" topLeftCell="A23" workbookViewId="0">
      <selection activeCell="A23" sqref="A23"/>
    </sheetView>
  </sheetViews>
  <sheetFormatPr baseColWidth="10" defaultColWidth="11.5" defaultRowHeight="15" x14ac:dyDescent="0.2"/>
  <cols>
    <col min="1" max="1" width="36.83203125" style="54" customWidth="1"/>
    <col min="2" max="2" width="2.5" customWidth="1"/>
    <col min="3" max="3" width="35.5" customWidth="1"/>
    <col min="4" max="4" width="18.5" bestFit="1" customWidth="1"/>
    <col min="5" max="5" width="35.6640625" customWidth="1"/>
    <col min="6" max="31" width="14.1640625" customWidth="1"/>
  </cols>
  <sheetData>
    <row r="1" spans="4:9" hidden="1" x14ac:dyDescent="0.2">
      <c r="D1" t="s">
        <v>26</v>
      </c>
      <c r="F1" t="s">
        <v>27</v>
      </c>
      <c r="G1" t="s">
        <v>16</v>
      </c>
      <c r="H1" t="s">
        <v>17</v>
      </c>
      <c r="I1" t="s">
        <v>172</v>
      </c>
    </row>
    <row r="2" spans="4:9" hidden="1" x14ac:dyDescent="0.2">
      <c r="D2" t="s">
        <v>27</v>
      </c>
      <c r="F2" t="s">
        <v>25</v>
      </c>
      <c r="G2" t="s">
        <v>25</v>
      </c>
      <c r="H2" t="s">
        <v>25</v>
      </c>
      <c r="I2" t="s">
        <v>25</v>
      </c>
    </row>
    <row r="3" spans="4:9" hidden="1" x14ac:dyDescent="0.2">
      <c r="D3" t="s">
        <v>16</v>
      </c>
      <c r="F3" t="s">
        <v>24</v>
      </c>
      <c r="G3" t="s">
        <v>24</v>
      </c>
      <c r="I3" t="s">
        <v>24</v>
      </c>
    </row>
    <row r="4" spans="4:9" hidden="1" x14ac:dyDescent="0.2">
      <c r="D4" t="s">
        <v>17</v>
      </c>
    </row>
    <row r="5" spans="4:9" hidden="1" x14ac:dyDescent="0.2">
      <c r="D5" t="s">
        <v>172</v>
      </c>
    </row>
    <row r="6" spans="4:9" hidden="1" x14ac:dyDescent="0.2">
      <c r="F6" s="5" t="s">
        <v>41</v>
      </c>
      <c r="G6" s="5"/>
    </row>
    <row r="7" spans="4:9" hidden="1" x14ac:dyDescent="0.2">
      <c r="E7" s="1" t="s">
        <v>40</v>
      </c>
      <c r="F7" s="1" t="s">
        <v>42</v>
      </c>
      <c r="G7" s="1" t="s">
        <v>43</v>
      </c>
    </row>
    <row r="8" spans="4:9" hidden="1" x14ac:dyDescent="0.2">
      <c r="E8" s="1" t="s">
        <v>39</v>
      </c>
      <c r="F8" s="11">
        <v>1</v>
      </c>
      <c r="G8" s="11"/>
    </row>
    <row r="9" spans="4:9" hidden="1" x14ac:dyDescent="0.2">
      <c r="E9" s="1" t="s">
        <v>72</v>
      </c>
      <c r="F9" s="11">
        <v>0.8</v>
      </c>
      <c r="G9" s="11"/>
    </row>
    <row r="10" spans="4:9" hidden="1" x14ac:dyDescent="0.2">
      <c r="E10" s="1" t="s">
        <v>73</v>
      </c>
      <c r="F10" s="11">
        <v>0.9</v>
      </c>
      <c r="G10" s="11"/>
    </row>
    <row r="11" spans="4:9" hidden="1" x14ac:dyDescent="0.2">
      <c r="D11" s="6" t="s">
        <v>38</v>
      </c>
      <c r="E11" s="1" t="s">
        <v>47</v>
      </c>
      <c r="F11" s="7">
        <v>0.49</v>
      </c>
      <c r="G11" s="7"/>
    </row>
    <row r="12" spans="4:9" hidden="1" x14ac:dyDescent="0.2">
      <c r="D12" s="6"/>
      <c r="E12" s="1" t="s">
        <v>47</v>
      </c>
      <c r="F12" s="7">
        <v>0</v>
      </c>
      <c r="G12" s="7">
        <v>0.03</v>
      </c>
    </row>
    <row r="13" spans="4:9" hidden="1" x14ac:dyDescent="0.2">
      <c r="D13" s="6"/>
      <c r="E13" s="1" t="s">
        <v>47</v>
      </c>
      <c r="F13" s="7"/>
      <c r="G13" s="7"/>
    </row>
    <row r="14" spans="4:9" hidden="1" x14ac:dyDescent="0.2">
      <c r="D14" s="6"/>
      <c r="E14" s="1" t="s">
        <v>47</v>
      </c>
      <c r="F14" s="7"/>
      <c r="G14" s="7">
        <v>0.15</v>
      </c>
    </row>
    <row r="15" spans="4:9" hidden="1" x14ac:dyDescent="0.2">
      <c r="D15" s="6"/>
      <c r="E15" s="1" t="s">
        <v>47</v>
      </c>
      <c r="F15" s="7"/>
      <c r="G15" s="7"/>
    </row>
    <row r="16" spans="4:9" hidden="1" x14ac:dyDescent="0.2">
      <c r="D16" s="6"/>
      <c r="E16" s="1" t="s">
        <v>47</v>
      </c>
      <c r="F16" s="7">
        <v>0.7</v>
      </c>
      <c r="G16" s="7"/>
    </row>
    <row r="17" spans="1:11" hidden="1" x14ac:dyDescent="0.2">
      <c r="D17" s="6"/>
      <c r="E17" s="1" t="s">
        <v>46</v>
      </c>
      <c r="F17" s="7"/>
      <c r="G17" s="7"/>
    </row>
    <row r="18" spans="1:11" hidden="1" x14ac:dyDescent="0.2">
      <c r="E18" s="1" t="s">
        <v>47</v>
      </c>
      <c r="F18" s="7">
        <v>0.3</v>
      </c>
      <c r="G18" s="7"/>
    </row>
    <row r="19" spans="1:11" hidden="1" x14ac:dyDescent="0.2">
      <c r="E19" s="4"/>
      <c r="F19" s="4"/>
      <c r="G19" s="4"/>
    </row>
    <row r="20" spans="1:11" hidden="1" x14ac:dyDescent="0.2">
      <c r="E20" s="4"/>
      <c r="F20" s="4"/>
      <c r="G20" s="4"/>
    </row>
    <row r="21" spans="1:11" hidden="1" x14ac:dyDescent="0.2">
      <c r="E21" s="4"/>
      <c r="F21" s="4"/>
      <c r="G21" s="4"/>
    </row>
    <row r="22" spans="1:11" hidden="1" x14ac:dyDescent="0.2"/>
    <row r="23" spans="1:11" ht="16" thickBot="1" x14ac:dyDescent="0.25"/>
    <row r="24" spans="1:11" ht="15" customHeight="1" thickBot="1" x14ac:dyDescent="0.25">
      <c r="A24" s="55" t="s">
        <v>74</v>
      </c>
      <c r="C24" s="10" t="s">
        <v>37</v>
      </c>
      <c r="D24" s="91"/>
    </row>
    <row r="25" spans="1:11" x14ac:dyDescent="0.2">
      <c r="F25" s="4"/>
    </row>
    <row r="26" spans="1:11" hidden="1" x14ac:dyDescent="0.2">
      <c r="E26" s="53"/>
      <c r="F26" s="53"/>
      <c r="G26" s="53"/>
      <c r="H26" s="53"/>
      <c r="I26" s="53"/>
      <c r="J26" s="53"/>
      <c r="K26" s="53"/>
    </row>
    <row r="27" spans="1:11" hidden="1" x14ac:dyDescent="0.2">
      <c r="E27" s="53"/>
      <c r="F27" s="53"/>
      <c r="G27" s="53"/>
      <c r="H27" s="53"/>
      <c r="I27" s="53"/>
      <c r="J27" s="53"/>
      <c r="K27" s="53"/>
    </row>
    <row r="28" spans="1:11" hidden="1" x14ac:dyDescent="0.2">
      <c r="E28" s="53"/>
      <c r="F28" s="53"/>
      <c r="G28" s="53"/>
      <c r="H28" s="53"/>
      <c r="I28" s="53"/>
      <c r="J28" s="53"/>
      <c r="K28" s="53"/>
    </row>
    <row r="29" spans="1:11" ht="59.25" hidden="1" customHeight="1" x14ac:dyDescent="0.2">
      <c r="E29" s="53"/>
      <c r="F29" s="53"/>
      <c r="G29" s="53"/>
      <c r="H29" s="53"/>
      <c r="I29" s="53"/>
      <c r="J29" s="53"/>
      <c r="K29" s="53"/>
    </row>
    <row r="30" spans="1:11" hidden="1" x14ac:dyDescent="0.2">
      <c r="E30" s="53"/>
      <c r="F30" s="53"/>
      <c r="G30" s="53"/>
      <c r="H30" s="53"/>
      <c r="I30" s="53"/>
      <c r="J30" s="53"/>
      <c r="K30" s="53"/>
    </row>
    <row r="31" spans="1:11" ht="32.25" hidden="1" customHeight="1" x14ac:dyDescent="0.2">
      <c r="E31" s="53"/>
      <c r="F31" s="53"/>
      <c r="G31" s="53"/>
      <c r="H31" s="53"/>
      <c r="I31" s="53"/>
      <c r="J31" s="53"/>
      <c r="K31" s="53"/>
    </row>
    <row r="32" spans="1:11" hidden="1" x14ac:dyDescent="0.2"/>
    <row r="33" spans="1:31" hidden="1" x14ac:dyDescent="0.2"/>
    <row r="34" spans="1:31" ht="16" hidden="1" thickBot="1" x14ac:dyDescent="0.25">
      <c r="D34" s="4"/>
      <c r="E34" s="4"/>
    </row>
    <row r="35" spans="1:31" ht="16" thickBot="1" x14ac:dyDescent="0.25">
      <c r="D35" s="4"/>
      <c r="E35" s="4"/>
    </row>
    <row r="36" spans="1:31" ht="16" thickBot="1" x14ac:dyDescent="0.25">
      <c r="D36" s="4"/>
      <c r="E36" s="4"/>
      <c r="F36" s="189" t="s">
        <v>2</v>
      </c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1"/>
      <c r="AD36" s="184" t="s">
        <v>20</v>
      </c>
      <c r="AE36" s="185"/>
    </row>
    <row r="37" spans="1:31" ht="31" thickBot="1" x14ac:dyDescent="0.25">
      <c r="C37" s="16" t="s">
        <v>1</v>
      </c>
      <c r="D37" s="17" t="s">
        <v>0</v>
      </c>
      <c r="E37" s="17" t="s">
        <v>23</v>
      </c>
      <c r="F37" s="20" t="s">
        <v>3</v>
      </c>
      <c r="G37" s="19" t="s">
        <v>181</v>
      </c>
      <c r="H37" s="20" t="s">
        <v>4</v>
      </c>
      <c r="I37" s="21" t="s">
        <v>182</v>
      </c>
      <c r="J37" s="18" t="s">
        <v>5</v>
      </c>
      <c r="K37" s="19" t="s">
        <v>183</v>
      </c>
      <c r="L37" s="20" t="s">
        <v>6</v>
      </c>
      <c r="M37" s="21" t="s">
        <v>184</v>
      </c>
      <c r="N37" s="18" t="s">
        <v>7</v>
      </c>
      <c r="O37" s="19" t="s">
        <v>185</v>
      </c>
      <c r="P37" s="20" t="s">
        <v>8</v>
      </c>
      <c r="Q37" s="21" t="s">
        <v>186</v>
      </c>
      <c r="R37" s="18" t="s">
        <v>9</v>
      </c>
      <c r="S37" s="19" t="s">
        <v>187</v>
      </c>
      <c r="T37" s="20" t="s">
        <v>10</v>
      </c>
      <c r="U37" s="21" t="s">
        <v>188</v>
      </c>
      <c r="V37" s="18" t="s">
        <v>11</v>
      </c>
      <c r="W37" s="19" t="s">
        <v>189</v>
      </c>
      <c r="X37" s="20" t="s">
        <v>12</v>
      </c>
      <c r="Y37" s="21" t="s">
        <v>190</v>
      </c>
      <c r="Z37" s="18" t="s">
        <v>13</v>
      </c>
      <c r="AA37" s="19" t="s">
        <v>191</v>
      </c>
      <c r="AB37" s="20" t="s">
        <v>14</v>
      </c>
      <c r="AC37" s="19" t="s">
        <v>192</v>
      </c>
      <c r="AD37" s="87" t="s">
        <v>21</v>
      </c>
      <c r="AE37" s="63" t="s">
        <v>22</v>
      </c>
    </row>
    <row r="38" spans="1:31" ht="15" customHeight="1" x14ac:dyDescent="0.2">
      <c r="A38" s="186" t="s">
        <v>180</v>
      </c>
      <c r="C38" s="89" t="s">
        <v>179</v>
      </c>
      <c r="D38" s="90" t="s">
        <v>172</v>
      </c>
      <c r="E38" s="90" t="s">
        <v>24</v>
      </c>
      <c r="F38" s="150"/>
      <c r="G38" s="99"/>
      <c r="H38" s="148"/>
      <c r="I38" s="149"/>
      <c r="J38" s="148"/>
      <c r="K38" s="99"/>
      <c r="L38" s="148"/>
      <c r="M38" s="149"/>
      <c r="N38" s="148"/>
      <c r="O38" s="99"/>
      <c r="P38" s="148"/>
      <c r="Q38" s="149"/>
      <c r="R38" s="148"/>
      <c r="S38" s="99"/>
      <c r="T38" s="148"/>
      <c r="U38" s="149"/>
      <c r="V38" s="148"/>
      <c r="W38" s="99"/>
      <c r="X38" s="148"/>
      <c r="Y38" s="149"/>
      <c r="Z38" s="148"/>
      <c r="AA38" s="99"/>
      <c r="AB38" s="150"/>
      <c r="AC38" s="99"/>
      <c r="AD38" s="151">
        <f>F38+H38+J38+L38+N38+P38+R38+T38+V38+X38+Z38+AB38</f>
        <v>0</v>
      </c>
      <c r="AE38" s="138">
        <f>G38+I38+K38+M38+O38+Q38+S38+U38+W38+Y38+AA38+AC38</f>
        <v>0</v>
      </c>
    </row>
    <row r="39" spans="1:31" x14ac:dyDescent="0.2">
      <c r="A39" s="187"/>
      <c r="C39" s="89"/>
      <c r="D39" s="90"/>
      <c r="E39" s="90"/>
      <c r="F39" s="150"/>
      <c r="G39" s="99"/>
      <c r="H39" s="148"/>
      <c r="I39" s="149"/>
      <c r="J39" s="148"/>
      <c r="K39" s="99"/>
      <c r="L39" s="148"/>
      <c r="M39" s="149"/>
      <c r="N39" s="148"/>
      <c r="O39" s="99"/>
      <c r="P39" s="148"/>
      <c r="Q39" s="149"/>
      <c r="R39" s="148"/>
      <c r="S39" s="99"/>
      <c r="T39" s="148"/>
      <c r="U39" s="149"/>
      <c r="V39" s="148"/>
      <c r="W39" s="99"/>
      <c r="X39" s="148"/>
      <c r="Y39" s="149"/>
      <c r="Z39" s="148"/>
      <c r="AA39" s="99"/>
      <c r="AB39" s="150"/>
      <c r="AC39" s="99"/>
      <c r="AD39" s="151">
        <f t="shared" ref="AD39:AD102" si="0">F39+H39+J39+L39+N39+P39+R39+T39+V39+X39+Z39+AB39</f>
        <v>0</v>
      </c>
      <c r="AE39" s="138">
        <f t="shared" ref="AE39:AE102" si="1">G39+I39+K39+M39+O39+Q39+S39+U39+W39+Y39+AA39+AC39</f>
        <v>0</v>
      </c>
    </row>
    <row r="40" spans="1:31" x14ac:dyDescent="0.2">
      <c r="A40" s="187"/>
      <c r="C40" s="89"/>
      <c r="D40" s="90"/>
      <c r="E40" s="90"/>
      <c r="F40" s="150"/>
      <c r="G40" s="99"/>
      <c r="H40" s="148"/>
      <c r="I40" s="149"/>
      <c r="J40" s="148"/>
      <c r="K40" s="149"/>
      <c r="L40" s="148"/>
      <c r="M40" s="149"/>
      <c r="N40" s="148"/>
      <c r="O40" s="149"/>
      <c r="P40" s="148"/>
      <c r="Q40" s="149"/>
      <c r="R40" s="148"/>
      <c r="S40" s="99"/>
      <c r="T40" s="148"/>
      <c r="U40" s="149"/>
      <c r="V40" s="148"/>
      <c r="W40" s="99"/>
      <c r="X40" s="148"/>
      <c r="Y40" s="149"/>
      <c r="Z40" s="148"/>
      <c r="AA40" s="99"/>
      <c r="AB40" s="150"/>
      <c r="AC40" s="99"/>
      <c r="AD40" s="151">
        <f t="shared" si="0"/>
        <v>0</v>
      </c>
      <c r="AE40" s="138">
        <f t="shared" si="1"/>
        <v>0</v>
      </c>
    </row>
    <row r="41" spans="1:31" x14ac:dyDescent="0.2">
      <c r="A41" s="187"/>
      <c r="C41" s="89"/>
      <c r="D41" s="90"/>
      <c r="E41" s="90"/>
      <c r="F41" s="150"/>
      <c r="G41" s="99"/>
      <c r="H41" s="148"/>
      <c r="I41" s="99"/>
      <c r="J41" s="148"/>
      <c r="K41" s="99"/>
      <c r="L41" s="148"/>
      <c r="M41" s="99"/>
      <c r="N41" s="148"/>
      <c r="O41" s="99"/>
      <c r="P41" s="148"/>
      <c r="Q41" s="99"/>
      <c r="R41" s="148"/>
      <c r="S41" s="99"/>
      <c r="T41" s="148"/>
      <c r="U41" s="99"/>
      <c r="V41" s="148"/>
      <c r="W41" s="99"/>
      <c r="X41" s="148"/>
      <c r="Y41" s="99"/>
      <c r="Z41" s="148"/>
      <c r="AA41" s="99"/>
      <c r="AB41" s="150"/>
      <c r="AC41" s="99"/>
      <c r="AD41" s="151">
        <f t="shared" si="0"/>
        <v>0</v>
      </c>
      <c r="AE41" s="138">
        <f t="shared" si="1"/>
        <v>0</v>
      </c>
    </row>
    <row r="42" spans="1:31" x14ac:dyDescent="0.2">
      <c r="A42" s="187"/>
      <c r="C42" s="89"/>
      <c r="D42" s="90"/>
      <c r="E42" s="90"/>
      <c r="F42" s="150"/>
      <c r="G42" s="99"/>
      <c r="H42" s="148"/>
      <c r="I42" s="149"/>
      <c r="J42" s="148"/>
      <c r="K42" s="99"/>
      <c r="L42" s="148"/>
      <c r="M42" s="149"/>
      <c r="N42" s="148"/>
      <c r="O42" s="99"/>
      <c r="P42" s="148"/>
      <c r="Q42" s="149"/>
      <c r="R42" s="148"/>
      <c r="S42" s="99"/>
      <c r="T42" s="148"/>
      <c r="U42" s="149"/>
      <c r="V42" s="148"/>
      <c r="W42" s="99"/>
      <c r="X42" s="148"/>
      <c r="Y42" s="149"/>
      <c r="Z42" s="148"/>
      <c r="AA42" s="99"/>
      <c r="AB42" s="150"/>
      <c r="AC42" s="99"/>
      <c r="AD42" s="151">
        <f t="shared" si="0"/>
        <v>0</v>
      </c>
      <c r="AE42" s="138">
        <f t="shared" si="1"/>
        <v>0</v>
      </c>
    </row>
    <row r="43" spans="1:31" x14ac:dyDescent="0.2">
      <c r="A43" s="187"/>
      <c r="C43" s="89"/>
      <c r="D43" s="90"/>
      <c r="E43" s="90"/>
      <c r="F43" s="150"/>
      <c r="G43" s="99"/>
      <c r="H43" s="148"/>
      <c r="I43" s="149"/>
      <c r="J43" s="148"/>
      <c r="K43" s="99"/>
      <c r="L43" s="148"/>
      <c r="M43" s="149"/>
      <c r="N43" s="148"/>
      <c r="O43" s="99"/>
      <c r="P43" s="148"/>
      <c r="Q43" s="149"/>
      <c r="R43" s="148"/>
      <c r="S43" s="99"/>
      <c r="T43" s="148"/>
      <c r="U43" s="149"/>
      <c r="V43" s="148"/>
      <c r="W43" s="99"/>
      <c r="X43" s="148"/>
      <c r="Y43" s="149"/>
      <c r="Z43" s="148"/>
      <c r="AA43" s="99"/>
      <c r="AB43" s="150"/>
      <c r="AC43" s="99"/>
      <c r="AD43" s="151">
        <f t="shared" si="0"/>
        <v>0</v>
      </c>
      <c r="AE43" s="138">
        <f t="shared" si="1"/>
        <v>0</v>
      </c>
    </row>
    <row r="44" spans="1:31" x14ac:dyDescent="0.2">
      <c r="A44" s="187"/>
      <c r="C44" s="89"/>
      <c r="D44" s="90"/>
      <c r="E44" s="90"/>
      <c r="F44" s="150"/>
      <c r="G44" s="99"/>
      <c r="H44" s="148"/>
      <c r="I44" s="149"/>
      <c r="J44" s="148"/>
      <c r="K44" s="99"/>
      <c r="L44" s="148"/>
      <c r="M44" s="149"/>
      <c r="N44" s="148"/>
      <c r="O44" s="99"/>
      <c r="P44" s="148"/>
      <c r="Q44" s="149"/>
      <c r="R44" s="148"/>
      <c r="S44" s="99"/>
      <c r="T44" s="148"/>
      <c r="U44" s="149"/>
      <c r="V44" s="148"/>
      <c r="W44" s="99"/>
      <c r="X44" s="148"/>
      <c r="Y44" s="149"/>
      <c r="Z44" s="148"/>
      <c r="AA44" s="99"/>
      <c r="AB44" s="150"/>
      <c r="AC44" s="99"/>
      <c r="AD44" s="151">
        <f t="shared" si="0"/>
        <v>0</v>
      </c>
      <c r="AE44" s="138">
        <f t="shared" si="1"/>
        <v>0</v>
      </c>
    </row>
    <row r="45" spans="1:31" x14ac:dyDescent="0.2">
      <c r="A45" s="187"/>
      <c r="C45" s="89"/>
      <c r="D45" s="90"/>
      <c r="E45" s="90"/>
      <c r="F45" s="150"/>
      <c r="G45" s="99"/>
      <c r="H45" s="148"/>
      <c r="I45" s="149"/>
      <c r="J45" s="148"/>
      <c r="K45" s="99"/>
      <c r="L45" s="148"/>
      <c r="M45" s="149"/>
      <c r="N45" s="148"/>
      <c r="O45" s="99"/>
      <c r="P45" s="148"/>
      <c r="Q45" s="149"/>
      <c r="R45" s="148"/>
      <c r="S45" s="99"/>
      <c r="T45" s="148"/>
      <c r="U45" s="149"/>
      <c r="V45" s="148"/>
      <c r="W45" s="99"/>
      <c r="X45" s="148"/>
      <c r="Y45" s="149"/>
      <c r="Z45" s="148"/>
      <c r="AA45" s="99"/>
      <c r="AB45" s="150"/>
      <c r="AC45" s="99"/>
      <c r="AD45" s="151">
        <f t="shared" si="0"/>
        <v>0</v>
      </c>
      <c r="AE45" s="138">
        <f t="shared" si="1"/>
        <v>0</v>
      </c>
    </row>
    <row r="46" spans="1:31" x14ac:dyDescent="0.2">
      <c r="A46" s="187"/>
      <c r="C46" s="89"/>
      <c r="D46" s="90"/>
      <c r="E46" s="90"/>
      <c r="F46" s="150"/>
      <c r="G46" s="99"/>
      <c r="H46" s="148"/>
      <c r="I46" s="99"/>
      <c r="J46" s="148"/>
      <c r="K46" s="99"/>
      <c r="L46" s="148"/>
      <c r="M46" s="99"/>
      <c r="N46" s="148"/>
      <c r="O46" s="99"/>
      <c r="P46" s="148"/>
      <c r="Q46" s="99"/>
      <c r="R46" s="148"/>
      <c r="S46" s="99"/>
      <c r="T46" s="148"/>
      <c r="U46" s="99"/>
      <c r="V46" s="148"/>
      <c r="W46" s="99"/>
      <c r="X46" s="148"/>
      <c r="Y46" s="99"/>
      <c r="Z46" s="148"/>
      <c r="AA46" s="99"/>
      <c r="AB46" s="150"/>
      <c r="AC46" s="99"/>
      <c r="AD46" s="151">
        <f t="shared" si="0"/>
        <v>0</v>
      </c>
      <c r="AE46" s="138">
        <f t="shared" si="1"/>
        <v>0</v>
      </c>
    </row>
    <row r="47" spans="1:31" x14ac:dyDescent="0.2">
      <c r="A47" s="187"/>
      <c r="C47" s="89"/>
      <c r="D47" s="90"/>
      <c r="E47" s="90"/>
      <c r="F47" s="150"/>
      <c r="G47" s="99"/>
      <c r="H47" s="148"/>
      <c r="I47" s="149"/>
      <c r="J47" s="148"/>
      <c r="K47" s="99"/>
      <c r="L47" s="148"/>
      <c r="M47" s="149"/>
      <c r="N47" s="148"/>
      <c r="O47" s="99"/>
      <c r="P47" s="148"/>
      <c r="Q47" s="149"/>
      <c r="R47" s="148"/>
      <c r="S47" s="99"/>
      <c r="T47" s="148"/>
      <c r="U47" s="149"/>
      <c r="V47" s="148"/>
      <c r="W47" s="99"/>
      <c r="X47" s="148"/>
      <c r="Y47" s="149"/>
      <c r="Z47" s="148"/>
      <c r="AA47" s="99"/>
      <c r="AB47" s="150"/>
      <c r="AC47" s="99"/>
      <c r="AD47" s="151">
        <f t="shared" si="0"/>
        <v>0</v>
      </c>
      <c r="AE47" s="138">
        <f t="shared" si="1"/>
        <v>0</v>
      </c>
    </row>
    <row r="48" spans="1:31" x14ac:dyDescent="0.2">
      <c r="A48" s="187"/>
      <c r="C48" s="89"/>
      <c r="D48" s="90"/>
      <c r="E48" s="90"/>
      <c r="F48" s="150"/>
      <c r="G48" s="99"/>
      <c r="H48" s="148"/>
      <c r="I48" s="149"/>
      <c r="J48" s="148"/>
      <c r="K48" s="99"/>
      <c r="L48" s="148"/>
      <c r="M48" s="149"/>
      <c r="N48" s="148"/>
      <c r="O48" s="99"/>
      <c r="P48" s="148"/>
      <c r="Q48" s="149"/>
      <c r="R48" s="148"/>
      <c r="S48" s="99"/>
      <c r="T48" s="148"/>
      <c r="U48" s="149"/>
      <c r="V48" s="148"/>
      <c r="W48" s="99"/>
      <c r="X48" s="148"/>
      <c r="Y48" s="149"/>
      <c r="Z48" s="148"/>
      <c r="AA48" s="99"/>
      <c r="AB48" s="150"/>
      <c r="AC48" s="99"/>
      <c r="AD48" s="151">
        <f t="shared" si="0"/>
        <v>0</v>
      </c>
      <c r="AE48" s="138">
        <f t="shared" si="1"/>
        <v>0</v>
      </c>
    </row>
    <row r="49" spans="1:31" x14ac:dyDescent="0.2">
      <c r="A49" s="187"/>
      <c r="C49" s="89"/>
      <c r="D49" s="90"/>
      <c r="E49" s="90"/>
      <c r="F49" s="150"/>
      <c r="G49" s="99"/>
      <c r="H49" s="148"/>
      <c r="I49" s="149"/>
      <c r="J49" s="148"/>
      <c r="K49" s="99"/>
      <c r="L49" s="148"/>
      <c r="M49" s="149"/>
      <c r="N49" s="148"/>
      <c r="O49" s="99"/>
      <c r="P49" s="148"/>
      <c r="Q49" s="149"/>
      <c r="R49" s="148"/>
      <c r="S49" s="99"/>
      <c r="T49" s="148"/>
      <c r="U49" s="149"/>
      <c r="V49" s="148"/>
      <c r="W49" s="99"/>
      <c r="X49" s="148"/>
      <c r="Y49" s="149"/>
      <c r="Z49" s="148"/>
      <c r="AA49" s="99"/>
      <c r="AB49" s="150"/>
      <c r="AC49" s="99"/>
      <c r="AD49" s="151">
        <f t="shared" si="0"/>
        <v>0</v>
      </c>
      <c r="AE49" s="138">
        <f t="shared" si="1"/>
        <v>0</v>
      </c>
    </row>
    <row r="50" spans="1:31" ht="16" thickBot="1" x14ac:dyDescent="0.25">
      <c r="A50" s="188"/>
      <c r="C50" s="89"/>
      <c r="D50" s="90"/>
      <c r="E50" s="90"/>
      <c r="F50" s="150"/>
      <c r="G50" s="99"/>
      <c r="H50" s="148"/>
      <c r="I50" s="149"/>
      <c r="J50" s="148"/>
      <c r="K50" s="99"/>
      <c r="L50" s="148"/>
      <c r="M50" s="149"/>
      <c r="N50" s="148"/>
      <c r="O50" s="99"/>
      <c r="P50" s="148"/>
      <c r="Q50" s="149"/>
      <c r="R50" s="148"/>
      <c r="S50" s="99"/>
      <c r="T50" s="148"/>
      <c r="U50" s="149"/>
      <c r="V50" s="148"/>
      <c r="W50" s="99"/>
      <c r="X50" s="148"/>
      <c r="Y50" s="149"/>
      <c r="Z50" s="148"/>
      <c r="AA50" s="99"/>
      <c r="AB50" s="150"/>
      <c r="AC50" s="99"/>
      <c r="AD50" s="151">
        <f t="shared" si="0"/>
        <v>0</v>
      </c>
      <c r="AE50" s="138">
        <f t="shared" si="1"/>
        <v>0</v>
      </c>
    </row>
    <row r="51" spans="1:31" x14ac:dyDescent="0.2">
      <c r="A51" s="56"/>
      <c r="C51" s="89"/>
      <c r="D51" s="90"/>
      <c r="E51" s="90"/>
      <c r="F51" s="150"/>
      <c r="G51" s="99"/>
      <c r="H51" s="148"/>
      <c r="I51" s="149"/>
      <c r="J51" s="148"/>
      <c r="K51" s="99"/>
      <c r="L51" s="148"/>
      <c r="M51" s="149"/>
      <c r="N51" s="148"/>
      <c r="O51" s="99"/>
      <c r="P51" s="148"/>
      <c r="Q51" s="149"/>
      <c r="R51" s="148"/>
      <c r="S51" s="99"/>
      <c r="T51" s="148"/>
      <c r="U51" s="149"/>
      <c r="V51" s="148"/>
      <c r="W51" s="99"/>
      <c r="X51" s="148"/>
      <c r="Y51" s="149"/>
      <c r="Z51" s="148"/>
      <c r="AA51" s="99"/>
      <c r="AB51" s="150"/>
      <c r="AC51" s="99"/>
      <c r="AD51" s="151">
        <f t="shared" si="0"/>
        <v>0</v>
      </c>
      <c r="AE51" s="138">
        <f t="shared" si="1"/>
        <v>0</v>
      </c>
    </row>
    <row r="52" spans="1:31" x14ac:dyDescent="0.2">
      <c r="A52" s="56"/>
      <c r="C52" s="89"/>
      <c r="D52" s="90"/>
      <c r="E52" s="90"/>
      <c r="F52" s="150"/>
      <c r="G52" s="99"/>
      <c r="H52" s="148"/>
      <c r="I52" s="149"/>
      <c r="J52" s="148"/>
      <c r="K52" s="99"/>
      <c r="L52" s="148"/>
      <c r="M52" s="149"/>
      <c r="N52" s="148"/>
      <c r="O52" s="99"/>
      <c r="P52" s="148"/>
      <c r="Q52" s="149"/>
      <c r="R52" s="148"/>
      <c r="S52" s="99"/>
      <c r="T52" s="148"/>
      <c r="U52" s="149"/>
      <c r="V52" s="148"/>
      <c r="W52" s="99"/>
      <c r="X52" s="148"/>
      <c r="Y52" s="149"/>
      <c r="Z52" s="148"/>
      <c r="AA52" s="99"/>
      <c r="AB52" s="150"/>
      <c r="AC52" s="99"/>
      <c r="AD52" s="151">
        <f t="shared" si="0"/>
        <v>0</v>
      </c>
      <c r="AE52" s="138">
        <f t="shared" si="1"/>
        <v>0</v>
      </c>
    </row>
    <row r="53" spans="1:31" x14ac:dyDescent="0.2">
      <c r="A53" s="56"/>
      <c r="C53" s="89"/>
      <c r="D53" s="90"/>
      <c r="E53" s="90"/>
      <c r="F53" s="150"/>
      <c r="G53" s="99"/>
      <c r="H53" s="148"/>
      <c r="I53" s="149"/>
      <c r="J53" s="148"/>
      <c r="K53" s="99"/>
      <c r="L53" s="148"/>
      <c r="M53" s="149"/>
      <c r="N53" s="148"/>
      <c r="O53" s="99"/>
      <c r="P53" s="148"/>
      <c r="Q53" s="149"/>
      <c r="R53" s="148"/>
      <c r="S53" s="99"/>
      <c r="T53" s="148"/>
      <c r="U53" s="149"/>
      <c r="V53" s="148"/>
      <c r="W53" s="99"/>
      <c r="X53" s="148"/>
      <c r="Y53" s="149"/>
      <c r="Z53" s="148"/>
      <c r="AA53" s="99"/>
      <c r="AB53" s="150"/>
      <c r="AC53" s="99"/>
      <c r="AD53" s="151">
        <f t="shared" si="0"/>
        <v>0</v>
      </c>
      <c r="AE53" s="138">
        <f t="shared" si="1"/>
        <v>0</v>
      </c>
    </row>
    <row r="54" spans="1:31" x14ac:dyDescent="0.2">
      <c r="A54" s="56"/>
      <c r="C54" s="89"/>
      <c r="D54" s="90"/>
      <c r="E54" s="90"/>
      <c r="F54" s="150"/>
      <c r="G54" s="99"/>
      <c r="H54" s="148"/>
      <c r="I54" s="149"/>
      <c r="J54" s="148"/>
      <c r="K54" s="99"/>
      <c r="L54" s="148"/>
      <c r="M54" s="149"/>
      <c r="N54" s="148"/>
      <c r="O54" s="99"/>
      <c r="P54" s="148"/>
      <c r="Q54" s="149"/>
      <c r="R54" s="148"/>
      <c r="S54" s="99"/>
      <c r="T54" s="148"/>
      <c r="U54" s="149"/>
      <c r="V54" s="148"/>
      <c r="W54" s="99"/>
      <c r="X54" s="148"/>
      <c r="Y54" s="149"/>
      <c r="Z54" s="148"/>
      <c r="AA54" s="99"/>
      <c r="AB54" s="150"/>
      <c r="AC54" s="99"/>
      <c r="AD54" s="151">
        <f t="shared" si="0"/>
        <v>0</v>
      </c>
      <c r="AE54" s="138">
        <f t="shared" si="1"/>
        <v>0</v>
      </c>
    </row>
    <row r="55" spans="1:31" x14ac:dyDescent="0.2">
      <c r="C55" s="89"/>
      <c r="D55" s="90"/>
      <c r="E55" s="90"/>
      <c r="F55" s="150"/>
      <c r="G55" s="99"/>
      <c r="H55" s="148"/>
      <c r="I55" s="149"/>
      <c r="J55" s="148"/>
      <c r="K55" s="99"/>
      <c r="L55" s="148"/>
      <c r="M55" s="149"/>
      <c r="N55" s="148"/>
      <c r="O55" s="99"/>
      <c r="P55" s="148"/>
      <c r="Q55" s="149"/>
      <c r="R55" s="148"/>
      <c r="S55" s="99"/>
      <c r="T55" s="148"/>
      <c r="U55" s="149"/>
      <c r="V55" s="148"/>
      <c r="W55" s="99"/>
      <c r="X55" s="148"/>
      <c r="Y55" s="149"/>
      <c r="Z55" s="148"/>
      <c r="AA55" s="99"/>
      <c r="AB55" s="150"/>
      <c r="AC55" s="99"/>
      <c r="AD55" s="151">
        <f t="shared" si="0"/>
        <v>0</v>
      </c>
      <c r="AE55" s="138">
        <f t="shared" si="1"/>
        <v>0</v>
      </c>
    </row>
    <row r="56" spans="1:31" x14ac:dyDescent="0.2">
      <c r="C56" s="89"/>
      <c r="D56" s="90"/>
      <c r="E56" s="90"/>
      <c r="F56" s="150"/>
      <c r="G56" s="99"/>
      <c r="H56" s="148"/>
      <c r="I56" s="149"/>
      <c r="J56" s="148"/>
      <c r="K56" s="99"/>
      <c r="L56" s="148"/>
      <c r="M56" s="149"/>
      <c r="N56" s="148"/>
      <c r="O56" s="99"/>
      <c r="P56" s="148"/>
      <c r="Q56" s="149"/>
      <c r="R56" s="148"/>
      <c r="S56" s="99"/>
      <c r="T56" s="148"/>
      <c r="U56" s="149"/>
      <c r="V56" s="148"/>
      <c r="W56" s="99"/>
      <c r="X56" s="148"/>
      <c r="Y56" s="149"/>
      <c r="Z56" s="148"/>
      <c r="AA56" s="99"/>
      <c r="AB56" s="150"/>
      <c r="AC56" s="99"/>
      <c r="AD56" s="151">
        <f t="shared" si="0"/>
        <v>0</v>
      </c>
      <c r="AE56" s="138">
        <f t="shared" si="1"/>
        <v>0</v>
      </c>
    </row>
    <row r="57" spans="1:31" x14ac:dyDescent="0.2">
      <c r="C57" s="89"/>
      <c r="D57" s="90"/>
      <c r="E57" s="90"/>
      <c r="F57" s="150"/>
      <c r="G57" s="99"/>
      <c r="H57" s="148"/>
      <c r="I57" s="149"/>
      <c r="J57" s="148"/>
      <c r="K57" s="99"/>
      <c r="L57" s="148"/>
      <c r="M57" s="149"/>
      <c r="N57" s="148"/>
      <c r="O57" s="99"/>
      <c r="P57" s="148"/>
      <c r="Q57" s="149"/>
      <c r="R57" s="148"/>
      <c r="S57" s="99"/>
      <c r="T57" s="148"/>
      <c r="U57" s="149"/>
      <c r="V57" s="148"/>
      <c r="W57" s="99"/>
      <c r="X57" s="148"/>
      <c r="Y57" s="149"/>
      <c r="Z57" s="148"/>
      <c r="AA57" s="99"/>
      <c r="AB57" s="150"/>
      <c r="AC57" s="99"/>
      <c r="AD57" s="151">
        <f t="shared" si="0"/>
        <v>0</v>
      </c>
      <c r="AE57" s="138">
        <f t="shared" si="1"/>
        <v>0</v>
      </c>
    </row>
    <row r="58" spans="1:31" x14ac:dyDescent="0.2">
      <c r="C58" s="89"/>
      <c r="D58" s="90"/>
      <c r="E58" s="90"/>
      <c r="F58" s="150"/>
      <c r="G58" s="99"/>
      <c r="H58" s="148"/>
      <c r="I58" s="149"/>
      <c r="J58" s="148"/>
      <c r="K58" s="99"/>
      <c r="L58" s="148"/>
      <c r="M58" s="149"/>
      <c r="N58" s="148"/>
      <c r="O58" s="99"/>
      <c r="P58" s="148"/>
      <c r="Q58" s="149"/>
      <c r="R58" s="148"/>
      <c r="S58" s="99"/>
      <c r="T58" s="148"/>
      <c r="U58" s="149"/>
      <c r="V58" s="148"/>
      <c r="W58" s="99"/>
      <c r="X58" s="148"/>
      <c r="Y58" s="149"/>
      <c r="Z58" s="148"/>
      <c r="AA58" s="99"/>
      <c r="AB58" s="150"/>
      <c r="AC58" s="99"/>
      <c r="AD58" s="151">
        <f t="shared" si="0"/>
        <v>0</v>
      </c>
      <c r="AE58" s="138">
        <f t="shared" si="1"/>
        <v>0</v>
      </c>
    </row>
    <row r="59" spans="1:31" x14ac:dyDescent="0.2">
      <c r="C59" s="89"/>
      <c r="D59" s="90"/>
      <c r="E59" s="90"/>
      <c r="F59" s="150"/>
      <c r="G59" s="99"/>
      <c r="H59" s="148"/>
      <c r="I59" s="149"/>
      <c r="J59" s="148"/>
      <c r="K59" s="99"/>
      <c r="L59" s="148"/>
      <c r="M59" s="149"/>
      <c r="N59" s="148"/>
      <c r="O59" s="99"/>
      <c r="P59" s="148"/>
      <c r="Q59" s="149"/>
      <c r="R59" s="148"/>
      <c r="S59" s="99"/>
      <c r="T59" s="148"/>
      <c r="U59" s="149"/>
      <c r="V59" s="148"/>
      <c r="W59" s="99"/>
      <c r="X59" s="148"/>
      <c r="Y59" s="149"/>
      <c r="Z59" s="148"/>
      <c r="AA59" s="99"/>
      <c r="AB59" s="150"/>
      <c r="AC59" s="99"/>
      <c r="AD59" s="151">
        <f t="shared" si="0"/>
        <v>0</v>
      </c>
      <c r="AE59" s="138">
        <f t="shared" si="1"/>
        <v>0</v>
      </c>
    </row>
    <row r="60" spans="1:31" x14ac:dyDescent="0.2">
      <c r="C60" s="89"/>
      <c r="D60" s="90"/>
      <c r="E60" s="90"/>
      <c r="F60" s="150"/>
      <c r="G60" s="99"/>
      <c r="H60" s="148"/>
      <c r="I60" s="149"/>
      <c r="J60" s="148"/>
      <c r="K60" s="99"/>
      <c r="L60" s="148"/>
      <c r="M60" s="149"/>
      <c r="N60" s="148"/>
      <c r="O60" s="99"/>
      <c r="P60" s="148"/>
      <c r="Q60" s="149"/>
      <c r="R60" s="148"/>
      <c r="S60" s="99"/>
      <c r="T60" s="148"/>
      <c r="U60" s="149"/>
      <c r="V60" s="148"/>
      <c r="W60" s="99"/>
      <c r="X60" s="148"/>
      <c r="Y60" s="149"/>
      <c r="Z60" s="148"/>
      <c r="AA60" s="99"/>
      <c r="AB60" s="150"/>
      <c r="AC60" s="99"/>
      <c r="AD60" s="151">
        <f t="shared" si="0"/>
        <v>0</v>
      </c>
      <c r="AE60" s="138">
        <f t="shared" si="1"/>
        <v>0</v>
      </c>
    </row>
    <row r="61" spans="1:31" x14ac:dyDescent="0.2">
      <c r="C61" s="89"/>
      <c r="D61" s="90"/>
      <c r="E61" s="90"/>
      <c r="F61" s="150"/>
      <c r="G61" s="99"/>
      <c r="H61" s="148"/>
      <c r="I61" s="149"/>
      <c r="J61" s="148"/>
      <c r="K61" s="99"/>
      <c r="L61" s="148"/>
      <c r="M61" s="149"/>
      <c r="N61" s="148"/>
      <c r="O61" s="99"/>
      <c r="P61" s="148"/>
      <c r="Q61" s="149"/>
      <c r="R61" s="148"/>
      <c r="S61" s="99"/>
      <c r="T61" s="148"/>
      <c r="U61" s="149"/>
      <c r="V61" s="148"/>
      <c r="W61" s="99"/>
      <c r="X61" s="148"/>
      <c r="Y61" s="149"/>
      <c r="Z61" s="148"/>
      <c r="AA61" s="99"/>
      <c r="AB61" s="150"/>
      <c r="AC61" s="99"/>
      <c r="AD61" s="151">
        <f t="shared" si="0"/>
        <v>0</v>
      </c>
      <c r="AE61" s="138">
        <f t="shared" si="1"/>
        <v>0</v>
      </c>
    </row>
    <row r="62" spans="1:31" x14ac:dyDescent="0.2">
      <c r="C62" s="89"/>
      <c r="D62" s="90"/>
      <c r="E62" s="90"/>
      <c r="F62" s="150"/>
      <c r="G62" s="99"/>
      <c r="H62" s="148"/>
      <c r="I62" s="149"/>
      <c r="J62" s="148"/>
      <c r="K62" s="99"/>
      <c r="L62" s="148"/>
      <c r="M62" s="149"/>
      <c r="N62" s="148"/>
      <c r="O62" s="99"/>
      <c r="P62" s="148"/>
      <c r="Q62" s="149"/>
      <c r="R62" s="148"/>
      <c r="S62" s="99"/>
      <c r="T62" s="148"/>
      <c r="U62" s="149"/>
      <c r="V62" s="148"/>
      <c r="W62" s="99"/>
      <c r="X62" s="148"/>
      <c r="Y62" s="149"/>
      <c r="Z62" s="148"/>
      <c r="AA62" s="99"/>
      <c r="AB62" s="150"/>
      <c r="AC62" s="99"/>
      <c r="AD62" s="151">
        <f t="shared" si="0"/>
        <v>0</v>
      </c>
      <c r="AE62" s="138">
        <f t="shared" si="1"/>
        <v>0</v>
      </c>
    </row>
    <row r="63" spans="1:31" x14ac:dyDescent="0.2">
      <c r="C63" s="89"/>
      <c r="D63" s="90"/>
      <c r="E63" s="90"/>
      <c r="F63" s="150"/>
      <c r="G63" s="99"/>
      <c r="H63" s="148"/>
      <c r="I63" s="149"/>
      <c r="J63" s="148"/>
      <c r="K63" s="99"/>
      <c r="L63" s="148"/>
      <c r="M63" s="149"/>
      <c r="N63" s="148"/>
      <c r="O63" s="99"/>
      <c r="P63" s="148"/>
      <c r="Q63" s="149"/>
      <c r="R63" s="148"/>
      <c r="S63" s="99"/>
      <c r="T63" s="148"/>
      <c r="U63" s="149"/>
      <c r="V63" s="148"/>
      <c r="W63" s="99"/>
      <c r="X63" s="148"/>
      <c r="Y63" s="149"/>
      <c r="Z63" s="148"/>
      <c r="AA63" s="99"/>
      <c r="AB63" s="150"/>
      <c r="AC63" s="99"/>
      <c r="AD63" s="151">
        <f t="shared" si="0"/>
        <v>0</v>
      </c>
      <c r="AE63" s="138">
        <f t="shared" si="1"/>
        <v>0</v>
      </c>
    </row>
    <row r="64" spans="1:31" x14ac:dyDescent="0.2">
      <c r="C64" s="89"/>
      <c r="D64" s="90"/>
      <c r="E64" s="90"/>
      <c r="F64" s="150"/>
      <c r="G64" s="99"/>
      <c r="H64" s="148"/>
      <c r="I64" s="149"/>
      <c r="J64" s="148"/>
      <c r="K64" s="99"/>
      <c r="L64" s="148"/>
      <c r="M64" s="149"/>
      <c r="N64" s="148"/>
      <c r="O64" s="99"/>
      <c r="P64" s="148"/>
      <c r="Q64" s="149"/>
      <c r="R64" s="148"/>
      <c r="S64" s="99"/>
      <c r="T64" s="148"/>
      <c r="U64" s="149"/>
      <c r="V64" s="148"/>
      <c r="W64" s="99"/>
      <c r="X64" s="148"/>
      <c r="Y64" s="149"/>
      <c r="Z64" s="148"/>
      <c r="AA64" s="99"/>
      <c r="AB64" s="150"/>
      <c r="AC64" s="99"/>
      <c r="AD64" s="151">
        <f t="shared" si="0"/>
        <v>0</v>
      </c>
      <c r="AE64" s="138">
        <f t="shared" si="1"/>
        <v>0</v>
      </c>
    </row>
    <row r="65" spans="3:31" x14ac:dyDescent="0.2">
      <c r="C65" s="89"/>
      <c r="D65" s="90"/>
      <c r="E65" s="90"/>
      <c r="F65" s="150"/>
      <c r="G65" s="99"/>
      <c r="H65" s="148"/>
      <c r="I65" s="149"/>
      <c r="J65" s="148"/>
      <c r="K65" s="99"/>
      <c r="L65" s="148"/>
      <c r="M65" s="149"/>
      <c r="N65" s="148"/>
      <c r="O65" s="99"/>
      <c r="P65" s="148"/>
      <c r="Q65" s="149"/>
      <c r="R65" s="148"/>
      <c r="S65" s="99"/>
      <c r="T65" s="148"/>
      <c r="U65" s="149"/>
      <c r="V65" s="148"/>
      <c r="W65" s="99"/>
      <c r="X65" s="148"/>
      <c r="Y65" s="149"/>
      <c r="Z65" s="148"/>
      <c r="AA65" s="99"/>
      <c r="AB65" s="150"/>
      <c r="AC65" s="99"/>
      <c r="AD65" s="151">
        <f t="shared" si="0"/>
        <v>0</v>
      </c>
      <c r="AE65" s="138">
        <f t="shared" si="1"/>
        <v>0</v>
      </c>
    </row>
    <row r="66" spans="3:31" x14ac:dyDescent="0.2">
      <c r="C66" s="89"/>
      <c r="D66" s="90"/>
      <c r="E66" s="90"/>
      <c r="F66" s="150"/>
      <c r="G66" s="99"/>
      <c r="H66" s="148"/>
      <c r="I66" s="149"/>
      <c r="J66" s="148"/>
      <c r="K66" s="99"/>
      <c r="L66" s="148"/>
      <c r="M66" s="149"/>
      <c r="N66" s="148"/>
      <c r="O66" s="99"/>
      <c r="P66" s="148"/>
      <c r="Q66" s="149"/>
      <c r="R66" s="148"/>
      <c r="S66" s="99"/>
      <c r="T66" s="148"/>
      <c r="U66" s="149"/>
      <c r="V66" s="148"/>
      <c r="W66" s="99"/>
      <c r="X66" s="148"/>
      <c r="Y66" s="149"/>
      <c r="Z66" s="148"/>
      <c r="AA66" s="99"/>
      <c r="AB66" s="150"/>
      <c r="AC66" s="99"/>
      <c r="AD66" s="151">
        <f t="shared" si="0"/>
        <v>0</v>
      </c>
      <c r="AE66" s="138">
        <f t="shared" si="1"/>
        <v>0</v>
      </c>
    </row>
    <row r="67" spans="3:31" x14ac:dyDescent="0.2">
      <c r="C67" s="89"/>
      <c r="D67" s="90"/>
      <c r="E67" s="90"/>
      <c r="F67" s="150"/>
      <c r="G67" s="99"/>
      <c r="H67" s="148"/>
      <c r="I67" s="149"/>
      <c r="J67" s="148"/>
      <c r="K67" s="99"/>
      <c r="L67" s="148"/>
      <c r="M67" s="149"/>
      <c r="N67" s="148"/>
      <c r="O67" s="99"/>
      <c r="P67" s="148"/>
      <c r="Q67" s="149"/>
      <c r="R67" s="148"/>
      <c r="S67" s="99"/>
      <c r="T67" s="148"/>
      <c r="U67" s="149"/>
      <c r="V67" s="148"/>
      <c r="W67" s="99"/>
      <c r="X67" s="148"/>
      <c r="Y67" s="149"/>
      <c r="Z67" s="148"/>
      <c r="AA67" s="99"/>
      <c r="AB67" s="150"/>
      <c r="AC67" s="99"/>
      <c r="AD67" s="151">
        <f t="shared" si="0"/>
        <v>0</v>
      </c>
      <c r="AE67" s="138">
        <f t="shared" si="1"/>
        <v>0</v>
      </c>
    </row>
    <row r="68" spans="3:31" x14ac:dyDescent="0.2">
      <c r="C68" s="89"/>
      <c r="D68" s="90"/>
      <c r="E68" s="90"/>
      <c r="F68" s="150"/>
      <c r="G68" s="99"/>
      <c r="H68" s="148"/>
      <c r="I68" s="149"/>
      <c r="J68" s="148"/>
      <c r="K68" s="99"/>
      <c r="L68" s="148"/>
      <c r="M68" s="149"/>
      <c r="N68" s="148"/>
      <c r="O68" s="99"/>
      <c r="P68" s="148"/>
      <c r="Q68" s="149"/>
      <c r="R68" s="148"/>
      <c r="S68" s="99"/>
      <c r="T68" s="148"/>
      <c r="U68" s="149"/>
      <c r="V68" s="148"/>
      <c r="W68" s="99"/>
      <c r="X68" s="148"/>
      <c r="Y68" s="149"/>
      <c r="Z68" s="148"/>
      <c r="AA68" s="99"/>
      <c r="AB68" s="150"/>
      <c r="AC68" s="99"/>
      <c r="AD68" s="151">
        <f t="shared" si="0"/>
        <v>0</v>
      </c>
      <c r="AE68" s="138">
        <f t="shared" si="1"/>
        <v>0</v>
      </c>
    </row>
    <row r="69" spans="3:31" x14ac:dyDescent="0.2">
      <c r="C69" s="89"/>
      <c r="D69" s="90"/>
      <c r="E69" s="90"/>
      <c r="F69" s="150"/>
      <c r="G69" s="99"/>
      <c r="H69" s="148"/>
      <c r="I69" s="149"/>
      <c r="J69" s="148"/>
      <c r="K69" s="99"/>
      <c r="L69" s="148"/>
      <c r="M69" s="149"/>
      <c r="N69" s="148"/>
      <c r="O69" s="99"/>
      <c r="P69" s="148"/>
      <c r="Q69" s="149"/>
      <c r="R69" s="148"/>
      <c r="S69" s="99"/>
      <c r="T69" s="148"/>
      <c r="U69" s="149"/>
      <c r="V69" s="148"/>
      <c r="W69" s="99"/>
      <c r="X69" s="148"/>
      <c r="Y69" s="149"/>
      <c r="Z69" s="148"/>
      <c r="AA69" s="99"/>
      <c r="AB69" s="150"/>
      <c r="AC69" s="99"/>
      <c r="AD69" s="151">
        <f t="shared" si="0"/>
        <v>0</v>
      </c>
      <c r="AE69" s="138">
        <f t="shared" si="1"/>
        <v>0</v>
      </c>
    </row>
    <row r="70" spans="3:31" x14ac:dyDescent="0.2">
      <c r="C70" s="89"/>
      <c r="D70" s="90"/>
      <c r="E70" s="90"/>
      <c r="F70" s="150"/>
      <c r="G70" s="99"/>
      <c r="H70" s="148"/>
      <c r="I70" s="149"/>
      <c r="J70" s="148"/>
      <c r="K70" s="99"/>
      <c r="L70" s="148"/>
      <c r="M70" s="149"/>
      <c r="N70" s="148"/>
      <c r="O70" s="99"/>
      <c r="P70" s="148"/>
      <c r="Q70" s="149"/>
      <c r="R70" s="148"/>
      <c r="S70" s="99"/>
      <c r="T70" s="148"/>
      <c r="U70" s="149"/>
      <c r="V70" s="148"/>
      <c r="W70" s="99"/>
      <c r="X70" s="148"/>
      <c r="Y70" s="149"/>
      <c r="Z70" s="148"/>
      <c r="AA70" s="99"/>
      <c r="AB70" s="150"/>
      <c r="AC70" s="99"/>
      <c r="AD70" s="151">
        <f t="shared" si="0"/>
        <v>0</v>
      </c>
      <c r="AE70" s="138">
        <f t="shared" si="1"/>
        <v>0</v>
      </c>
    </row>
    <row r="71" spans="3:31" x14ac:dyDescent="0.2">
      <c r="C71" s="89"/>
      <c r="D71" s="90"/>
      <c r="E71" s="90"/>
      <c r="F71" s="150"/>
      <c r="G71" s="99"/>
      <c r="H71" s="148"/>
      <c r="I71" s="149"/>
      <c r="J71" s="148"/>
      <c r="K71" s="99"/>
      <c r="L71" s="148"/>
      <c r="M71" s="149"/>
      <c r="N71" s="148"/>
      <c r="O71" s="99"/>
      <c r="P71" s="148"/>
      <c r="Q71" s="149"/>
      <c r="R71" s="148"/>
      <c r="S71" s="99"/>
      <c r="T71" s="148"/>
      <c r="U71" s="149"/>
      <c r="V71" s="148"/>
      <c r="W71" s="99"/>
      <c r="X71" s="148"/>
      <c r="Y71" s="149"/>
      <c r="Z71" s="148"/>
      <c r="AA71" s="99"/>
      <c r="AB71" s="150"/>
      <c r="AC71" s="99"/>
      <c r="AD71" s="151">
        <f t="shared" si="0"/>
        <v>0</v>
      </c>
      <c r="AE71" s="138">
        <f t="shared" si="1"/>
        <v>0</v>
      </c>
    </row>
    <row r="72" spans="3:31" x14ac:dyDescent="0.2">
      <c r="C72" s="89"/>
      <c r="D72" s="90"/>
      <c r="E72" s="90"/>
      <c r="F72" s="150"/>
      <c r="G72" s="99"/>
      <c r="H72" s="148"/>
      <c r="I72" s="149"/>
      <c r="J72" s="148"/>
      <c r="K72" s="99"/>
      <c r="L72" s="148"/>
      <c r="M72" s="149"/>
      <c r="N72" s="148"/>
      <c r="O72" s="99"/>
      <c r="P72" s="148"/>
      <c r="Q72" s="149"/>
      <c r="R72" s="148"/>
      <c r="S72" s="99"/>
      <c r="T72" s="148"/>
      <c r="U72" s="149"/>
      <c r="V72" s="148"/>
      <c r="W72" s="99"/>
      <c r="X72" s="148"/>
      <c r="Y72" s="149"/>
      <c r="Z72" s="148"/>
      <c r="AA72" s="99"/>
      <c r="AB72" s="150"/>
      <c r="AC72" s="99"/>
      <c r="AD72" s="151">
        <f t="shared" si="0"/>
        <v>0</v>
      </c>
      <c r="AE72" s="138">
        <f t="shared" si="1"/>
        <v>0</v>
      </c>
    </row>
    <row r="73" spans="3:31" x14ac:dyDescent="0.2">
      <c r="C73" s="89"/>
      <c r="D73" s="90"/>
      <c r="E73" s="90"/>
      <c r="F73" s="150"/>
      <c r="G73" s="99"/>
      <c r="H73" s="148"/>
      <c r="I73" s="149"/>
      <c r="J73" s="148"/>
      <c r="K73" s="99"/>
      <c r="L73" s="148"/>
      <c r="M73" s="149"/>
      <c r="N73" s="148"/>
      <c r="O73" s="99"/>
      <c r="P73" s="148"/>
      <c r="Q73" s="149"/>
      <c r="R73" s="148"/>
      <c r="S73" s="99"/>
      <c r="T73" s="148"/>
      <c r="U73" s="149"/>
      <c r="V73" s="148"/>
      <c r="W73" s="99"/>
      <c r="X73" s="148"/>
      <c r="Y73" s="149"/>
      <c r="Z73" s="148"/>
      <c r="AA73" s="99"/>
      <c r="AB73" s="150"/>
      <c r="AC73" s="99"/>
      <c r="AD73" s="151">
        <f t="shared" si="0"/>
        <v>0</v>
      </c>
      <c r="AE73" s="138">
        <f t="shared" si="1"/>
        <v>0</v>
      </c>
    </row>
    <row r="74" spans="3:31" x14ac:dyDescent="0.2">
      <c r="C74" s="89"/>
      <c r="D74" s="90"/>
      <c r="E74" s="90"/>
      <c r="F74" s="150"/>
      <c r="G74" s="99"/>
      <c r="H74" s="148"/>
      <c r="I74" s="149"/>
      <c r="J74" s="148"/>
      <c r="K74" s="99"/>
      <c r="L74" s="148"/>
      <c r="M74" s="149"/>
      <c r="N74" s="148"/>
      <c r="O74" s="99"/>
      <c r="P74" s="148"/>
      <c r="Q74" s="149"/>
      <c r="R74" s="148"/>
      <c r="S74" s="99"/>
      <c r="T74" s="148"/>
      <c r="U74" s="149"/>
      <c r="V74" s="148"/>
      <c r="W74" s="99"/>
      <c r="X74" s="148"/>
      <c r="Y74" s="149"/>
      <c r="Z74" s="148"/>
      <c r="AA74" s="99"/>
      <c r="AB74" s="150"/>
      <c r="AC74" s="99"/>
      <c r="AD74" s="151">
        <f t="shared" si="0"/>
        <v>0</v>
      </c>
      <c r="AE74" s="138">
        <f t="shared" si="1"/>
        <v>0</v>
      </c>
    </row>
    <row r="75" spans="3:31" x14ac:dyDescent="0.2">
      <c r="C75" s="89"/>
      <c r="D75" s="90"/>
      <c r="E75" s="90"/>
      <c r="F75" s="150"/>
      <c r="G75" s="99"/>
      <c r="H75" s="148"/>
      <c r="I75" s="149"/>
      <c r="J75" s="148"/>
      <c r="K75" s="99"/>
      <c r="L75" s="148"/>
      <c r="M75" s="149"/>
      <c r="N75" s="148"/>
      <c r="O75" s="99"/>
      <c r="P75" s="148"/>
      <c r="Q75" s="149"/>
      <c r="R75" s="148"/>
      <c r="S75" s="99"/>
      <c r="T75" s="148"/>
      <c r="U75" s="149"/>
      <c r="V75" s="148"/>
      <c r="W75" s="99"/>
      <c r="X75" s="148"/>
      <c r="Y75" s="149"/>
      <c r="Z75" s="148"/>
      <c r="AA75" s="99"/>
      <c r="AB75" s="150"/>
      <c r="AC75" s="99"/>
      <c r="AD75" s="151">
        <f t="shared" si="0"/>
        <v>0</v>
      </c>
      <c r="AE75" s="138">
        <f t="shared" si="1"/>
        <v>0</v>
      </c>
    </row>
    <row r="76" spans="3:31" x14ac:dyDescent="0.2">
      <c r="C76" s="89"/>
      <c r="D76" s="90"/>
      <c r="E76" s="90"/>
      <c r="F76" s="150"/>
      <c r="G76" s="99"/>
      <c r="H76" s="148"/>
      <c r="I76" s="149"/>
      <c r="J76" s="148"/>
      <c r="K76" s="99"/>
      <c r="L76" s="148"/>
      <c r="M76" s="149"/>
      <c r="N76" s="148"/>
      <c r="O76" s="99"/>
      <c r="P76" s="148"/>
      <c r="Q76" s="149"/>
      <c r="R76" s="148"/>
      <c r="S76" s="99"/>
      <c r="T76" s="148"/>
      <c r="U76" s="149"/>
      <c r="V76" s="148"/>
      <c r="W76" s="99"/>
      <c r="X76" s="148"/>
      <c r="Y76" s="149"/>
      <c r="Z76" s="148"/>
      <c r="AA76" s="99"/>
      <c r="AB76" s="150"/>
      <c r="AC76" s="99"/>
      <c r="AD76" s="151">
        <f t="shared" si="0"/>
        <v>0</v>
      </c>
      <c r="AE76" s="138">
        <f t="shared" si="1"/>
        <v>0</v>
      </c>
    </row>
    <row r="77" spans="3:31" x14ac:dyDescent="0.2">
      <c r="C77" s="89"/>
      <c r="D77" s="90"/>
      <c r="E77" s="90"/>
      <c r="F77" s="150"/>
      <c r="G77" s="99"/>
      <c r="H77" s="148"/>
      <c r="I77" s="149"/>
      <c r="J77" s="148"/>
      <c r="K77" s="99"/>
      <c r="L77" s="148"/>
      <c r="M77" s="149"/>
      <c r="N77" s="148"/>
      <c r="O77" s="99"/>
      <c r="P77" s="148"/>
      <c r="Q77" s="149"/>
      <c r="R77" s="148"/>
      <c r="S77" s="99"/>
      <c r="T77" s="148"/>
      <c r="U77" s="149"/>
      <c r="V77" s="148"/>
      <c r="W77" s="99"/>
      <c r="X77" s="148"/>
      <c r="Y77" s="149"/>
      <c r="Z77" s="148"/>
      <c r="AA77" s="99"/>
      <c r="AB77" s="150"/>
      <c r="AC77" s="99"/>
      <c r="AD77" s="151">
        <f t="shared" si="0"/>
        <v>0</v>
      </c>
      <c r="AE77" s="138">
        <f t="shared" si="1"/>
        <v>0</v>
      </c>
    </row>
    <row r="78" spans="3:31" x14ac:dyDescent="0.2">
      <c r="C78" s="89"/>
      <c r="D78" s="90"/>
      <c r="E78" s="90"/>
      <c r="F78" s="150"/>
      <c r="G78" s="99"/>
      <c r="H78" s="148"/>
      <c r="I78" s="149"/>
      <c r="J78" s="148"/>
      <c r="K78" s="99"/>
      <c r="L78" s="148"/>
      <c r="M78" s="149"/>
      <c r="N78" s="148"/>
      <c r="O78" s="99"/>
      <c r="P78" s="148"/>
      <c r="Q78" s="149"/>
      <c r="R78" s="148"/>
      <c r="S78" s="99"/>
      <c r="T78" s="148"/>
      <c r="U78" s="149"/>
      <c r="V78" s="148"/>
      <c r="W78" s="99"/>
      <c r="X78" s="148"/>
      <c r="Y78" s="149"/>
      <c r="Z78" s="148"/>
      <c r="AA78" s="99"/>
      <c r="AB78" s="150"/>
      <c r="AC78" s="99"/>
      <c r="AD78" s="151">
        <f t="shared" si="0"/>
        <v>0</v>
      </c>
      <c r="AE78" s="138">
        <f t="shared" si="1"/>
        <v>0</v>
      </c>
    </row>
    <row r="79" spans="3:31" x14ac:dyDescent="0.2">
      <c r="C79" s="89"/>
      <c r="D79" s="90"/>
      <c r="E79" s="90"/>
      <c r="F79" s="150"/>
      <c r="G79" s="99"/>
      <c r="H79" s="148"/>
      <c r="I79" s="149"/>
      <c r="J79" s="148"/>
      <c r="K79" s="99"/>
      <c r="L79" s="148"/>
      <c r="M79" s="149"/>
      <c r="N79" s="148"/>
      <c r="O79" s="99"/>
      <c r="P79" s="148"/>
      <c r="Q79" s="149"/>
      <c r="R79" s="148"/>
      <c r="S79" s="99"/>
      <c r="T79" s="148"/>
      <c r="U79" s="149"/>
      <c r="V79" s="148"/>
      <c r="W79" s="99"/>
      <c r="X79" s="148"/>
      <c r="Y79" s="149"/>
      <c r="Z79" s="148"/>
      <c r="AA79" s="99"/>
      <c r="AB79" s="150"/>
      <c r="AC79" s="99"/>
      <c r="AD79" s="151">
        <f t="shared" si="0"/>
        <v>0</v>
      </c>
      <c r="AE79" s="138">
        <f t="shared" si="1"/>
        <v>0</v>
      </c>
    </row>
    <row r="80" spans="3:31" x14ac:dyDescent="0.2">
      <c r="C80" s="89"/>
      <c r="D80" s="90"/>
      <c r="E80" s="90"/>
      <c r="F80" s="150"/>
      <c r="G80" s="99"/>
      <c r="H80" s="148"/>
      <c r="I80" s="149"/>
      <c r="J80" s="148"/>
      <c r="K80" s="99"/>
      <c r="L80" s="148"/>
      <c r="M80" s="149"/>
      <c r="N80" s="148"/>
      <c r="O80" s="99"/>
      <c r="P80" s="148"/>
      <c r="Q80" s="149"/>
      <c r="R80" s="148"/>
      <c r="S80" s="99"/>
      <c r="T80" s="148"/>
      <c r="U80" s="149"/>
      <c r="V80" s="148"/>
      <c r="W80" s="99"/>
      <c r="X80" s="148"/>
      <c r="Y80" s="149"/>
      <c r="Z80" s="148"/>
      <c r="AA80" s="99"/>
      <c r="AB80" s="150"/>
      <c r="AC80" s="99"/>
      <c r="AD80" s="151">
        <f t="shared" si="0"/>
        <v>0</v>
      </c>
      <c r="AE80" s="138">
        <f t="shared" si="1"/>
        <v>0</v>
      </c>
    </row>
    <row r="81" spans="3:31" x14ac:dyDescent="0.2">
      <c r="C81" s="89"/>
      <c r="D81" s="90"/>
      <c r="E81" s="90"/>
      <c r="F81" s="150"/>
      <c r="G81" s="99"/>
      <c r="H81" s="148"/>
      <c r="I81" s="149"/>
      <c r="J81" s="148"/>
      <c r="K81" s="99"/>
      <c r="L81" s="148"/>
      <c r="M81" s="149"/>
      <c r="N81" s="148"/>
      <c r="O81" s="99"/>
      <c r="P81" s="148"/>
      <c r="Q81" s="149"/>
      <c r="R81" s="148"/>
      <c r="S81" s="99"/>
      <c r="T81" s="148"/>
      <c r="U81" s="149"/>
      <c r="V81" s="148"/>
      <c r="W81" s="99"/>
      <c r="X81" s="148"/>
      <c r="Y81" s="149"/>
      <c r="Z81" s="148"/>
      <c r="AA81" s="99"/>
      <c r="AB81" s="150"/>
      <c r="AC81" s="99"/>
      <c r="AD81" s="151">
        <f t="shared" si="0"/>
        <v>0</v>
      </c>
      <c r="AE81" s="138">
        <f t="shared" si="1"/>
        <v>0</v>
      </c>
    </row>
    <row r="82" spans="3:31" x14ac:dyDescent="0.2">
      <c r="C82" s="89"/>
      <c r="D82" s="90"/>
      <c r="E82" s="90"/>
      <c r="F82" s="150"/>
      <c r="G82" s="99"/>
      <c r="H82" s="148"/>
      <c r="I82" s="149"/>
      <c r="J82" s="148"/>
      <c r="K82" s="99"/>
      <c r="L82" s="148"/>
      <c r="M82" s="149"/>
      <c r="N82" s="148"/>
      <c r="O82" s="99"/>
      <c r="P82" s="148"/>
      <c r="Q82" s="149"/>
      <c r="R82" s="148"/>
      <c r="S82" s="99"/>
      <c r="T82" s="148"/>
      <c r="U82" s="149"/>
      <c r="V82" s="148"/>
      <c r="W82" s="99"/>
      <c r="X82" s="148"/>
      <c r="Y82" s="149"/>
      <c r="Z82" s="148"/>
      <c r="AA82" s="99"/>
      <c r="AB82" s="150"/>
      <c r="AC82" s="99"/>
      <c r="AD82" s="151">
        <f t="shared" si="0"/>
        <v>0</v>
      </c>
      <c r="AE82" s="138">
        <f t="shared" si="1"/>
        <v>0</v>
      </c>
    </row>
    <row r="83" spans="3:31" x14ac:dyDescent="0.2">
      <c r="C83" s="89"/>
      <c r="D83" s="90"/>
      <c r="E83" s="90"/>
      <c r="F83" s="150"/>
      <c r="G83" s="99"/>
      <c r="H83" s="148"/>
      <c r="I83" s="149"/>
      <c r="J83" s="148"/>
      <c r="K83" s="99"/>
      <c r="L83" s="148"/>
      <c r="M83" s="149"/>
      <c r="N83" s="148"/>
      <c r="O83" s="99"/>
      <c r="P83" s="148"/>
      <c r="Q83" s="149"/>
      <c r="R83" s="148"/>
      <c r="S83" s="99"/>
      <c r="T83" s="148"/>
      <c r="U83" s="149"/>
      <c r="V83" s="148"/>
      <c r="W83" s="99"/>
      <c r="X83" s="148"/>
      <c r="Y83" s="149"/>
      <c r="Z83" s="148"/>
      <c r="AA83" s="99"/>
      <c r="AB83" s="150"/>
      <c r="AC83" s="99"/>
      <c r="AD83" s="151">
        <f t="shared" si="0"/>
        <v>0</v>
      </c>
      <c r="AE83" s="138">
        <f t="shared" si="1"/>
        <v>0</v>
      </c>
    </row>
    <row r="84" spans="3:31" x14ac:dyDescent="0.2">
      <c r="C84" s="89"/>
      <c r="D84" s="90"/>
      <c r="E84" s="90"/>
      <c r="F84" s="150"/>
      <c r="G84" s="99"/>
      <c r="H84" s="148"/>
      <c r="I84" s="149"/>
      <c r="J84" s="148"/>
      <c r="K84" s="99"/>
      <c r="L84" s="148"/>
      <c r="M84" s="149"/>
      <c r="N84" s="148"/>
      <c r="O84" s="99"/>
      <c r="P84" s="148"/>
      <c r="Q84" s="149"/>
      <c r="R84" s="148"/>
      <c r="S84" s="99"/>
      <c r="T84" s="148"/>
      <c r="U84" s="149"/>
      <c r="V84" s="148"/>
      <c r="W84" s="99"/>
      <c r="X84" s="148"/>
      <c r="Y84" s="149"/>
      <c r="Z84" s="148"/>
      <c r="AA84" s="99"/>
      <c r="AB84" s="150"/>
      <c r="AC84" s="99"/>
      <c r="AD84" s="151">
        <f t="shared" si="0"/>
        <v>0</v>
      </c>
      <c r="AE84" s="138">
        <f t="shared" si="1"/>
        <v>0</v>
      </c>
    </row>
    <row r="85" spans="3:31" x14ac:dyDescent="0.2">
      <c r="C85" s="89"/>
      <c r="D85" s="90"/>
      <c r="E85" s="90"/>
      <c r="F85" s="150"/>
      <c r="G85" s="99"/>
      <c r="H85" s="148"/>
      <c r="I85" s="149"/>
      <c r="J85" s="148"/>
      <c r="K85" s="99"/>
      <c r="L85" s="148"/>
      <c r="M85" s="149"/>
      <c r="N85" s="148"/>
      <c r="O85" s="99"/>
      <c r="P85" s="148"/>
      <c r="Q85" s="149"/>
      <c r="R85" s="148"/>
      <c r="S85" s="99"/>
      <c r="T85" s="148"/>
      <c r="U85" s="149"/>
      <c r="V85" s="148"/>
      <c r="W85" s="99"/>
      <c r="X85" s="148"/>
      <c r="Y85" s="149"/>
      <c r="Z85" s="148"/>
      <c r="AA85" s="99"/>
      <c r="AB85" s="150"/>
      <c r="AC85" s="99"/>
      <c r="AD85" s="151">
        <f t="shared" si="0"/>
        <v>0</v>
      </c>
      <c r="AE85" s="138">
        <f t="shared" si="1"/>
        <v>0</v>
      </c>
    </row>
    <row r="86" spans="3:31" x14ac:dyDescent="0.2">
      <c r="C86" s="89"/>
      <c r="D86" s="90"/>
      <c r="E86" s="90"/>
      <c r="F86" s="150"/>
      <c r="G86" s="99"/>
      <c r="H86" s="148"/>
      <c r="I86" s="149"/>
      <c r="J86" s="148"/>
      <c r="K86" s="99"/>
      <c r="L86" s="148"/>
      <c r="M86" s="149"/>
      <c r="N86" s="148"/>
      <c r="O86" s="99"/>
      <c r="P86" s="148"/>
      <c r="Q86" s="149"/>
      <c r="R86" s="148"/>
      <c r="S86" s="99"/>
      <c r="T86" s="148"/>
      <c r="U86" s="149"/>
      <c r="V86" s="148"/>
      <c r="W86" s="99"/>
      <c r="X86" s="148"/>
      <c r="Y86" s="149"/>
      <c r="Z86" s="148"/>
      <c r="AA86" s="99"/>
      <c r="AB86" s="150"/>
      <c r="AC86" s="99"/>
      <c r="AD86" s="151">
        <f t="shared" si="0"/>
        <v>0</v>
      </c>
      <c r="AE86" s="138">
        <f t="shared" si="1"/>
        <v>0</v>
      </c>
    </row>
    <row r="87" spans="3:31" x14ac:dyDescent="0.2">
      <c r="C87" s="89"/>
      <c r="D87" s="90"/>
      <c r="E87" s="90"/>
      <c r="F87" s="150"/>
      <c r="G87" s="99"/>
      <c r="H87" s="148"/>
      <c r="I87" s="149"/>
      <c r="J87" s="148"/>
      <c r="K87" s="99"/>
      <c r="L87" s="148"/>
      <c r="M87" s="149"/>
      <c r="N87" s="148"/>
      <c r="O87" s="99"/>
      <c r="P87" s="148"/>
      <c r="Q87" s="149"/>
      <c r="R87" s="148"/>
      <c r="S87" s="99"/>
      <c r="T87" s="148"/>
      <c r="U87" s="149"/>
      <c r="V87" s="148"/>
      <c r="W87" s="99"/>
      <c r="X87" s="148"/>
      <c r="Y87" s="149"/>
      <c r="Z87" s="148"/>
      <c r="AA87" s="99"/>
      <c r="AB87" s="150"/>
      <c r="AC87" s="99"/>
      <c r="AD87" s="151">
        <f t="shared" si="0"/>
        <v>0</v>
      </c>
      <c r="AE87" s="138">
        <f t="shared" si="1"/>
        <v>0</v>
      </c>
    </row>
    <row r="88" spans="3:31" x14ac:dyDescent="0.2">
      <c r="C88" s="89"/>
      <c r="D88" s="90"/>
      <c r="E88" s="90"/>
      <c r="F88" s="150"/>
      <c r="G88" s="99"/>
      <c r="H88" s="148"/>
      <c r="I88" s="149"/>
      <c r="J88" s="148"/>
      <c r="K88" s="99"/>
      <c r="L88" s="148"/>
      <c r="M88" s="149"/>
      <c r="N88" s="148"/>
      <c r="O88" s="99"/>
      <c r="P88" s="148"/>
      <c r="Q88" s="149"/>
      <c r="R88" s="148"/>
      <c r="S88" s="99"/>
      <c r="T88" s="148"/>
      <c r="U88" s="149"/>
      <c r="V88" s="148"/>
      <c r="W88" s="99"/>
      <c r="X88" s="148"/>
      <c r="Y88" s="149"/>
      <c r="Z88" s="148"/>
      <c r="AA88" s="99"/>
      <c r="AB88" s="150"/>
      <c r="AC88" s="99"/>
      <c r="AD88" s="151">
        <f t="shared" si="0"/>
        <v>0</v>
      </c>
      <c r="AE88" s="138">
        <f t="shared" si="1"/>
        <v>0</v>
      </c>
    </row>
    <row r="89" spans="3:31" x14ac:dyDescent="0.2">
      <c r="C89" s="89"/>
      <c r="D89" s="90"/>
      <c r="E89" s="90"/>
      <c r="F89" s="150"/>
      <c r="G89" s="99"/>
      <c r="H89" s="148"/>
      <c r="I89" s="149"/>
      <c r="J89" s="148"/>
      <c r="K89" s="99"/>
      <c r="L89" s="148"/>
      <c r="M89" s="149"/>
      <c r="N89" s="148"/>
      <c r="O89" s="99"/>
      <c r="P89" s="148"/>
      <c r="Q89" s="149"/>
      <c r="R89" s="148"/>
      <c r="S89" s="99"/>
      <c r="T89" s="148"/>
      <c r="U89" s="149"/>
      <c r="V89" s="148"/>
      <c r="W89" s="99"/>
      <c r="X89" s="148"/>
      <c r="Y89" s="149"/>
      <c r="Z89" s="148"/>
      <c r="AA89" s="99"/>
      <c r="AB89" s="150"/>
      <c r="AC89" s="99"/>
      <c r="AD89" s="151">
        <f t="shared" si="0"/>
        <v>0</v>
      </c>
      <c r="AE89" s="138">
        <f t="shared" si="1"/>
        <v>0</v>
      </c>
    </row>
    <row r="90" spans="3:31" x14ac:dyDescent="0.2">
      <c r="C90" s="89"/>
      <c r="D90" s="90"/>
      <c r="E90" s="90"/>
      <c r="F90" s="150"/>
      <c r="G90" s="99"/>
      <c r="H90" s="148"/>
      <c r="I90" s="149"/>
      <c r="J90" s="148"/>
      <c r="K90" s="99"/>
      <c r="L90" s="148"/>
      <c r="M90" s="149"/>
      <c r="N90" s="148"/>
      <c r="O90" s="99"/>
      <c r="P90" s="148"/>
      <c r="Q90" s="149"/>
      <c r="R90" s="148"/>
      <c r="S90" s="99"/>
      <c r="T90" s="148"/>
      <c r="U90" s="149"/>
      <c r="V90" s="148"/>
      <c r="W90" s="99"/>
      <c r="X90" s="148"/>
      <c r="Y90" s="149"/>
      <c r="Z90" s="148"/>
      <c r="AA90" s="99"/>
      <c r="AB90" s="150"/>
      <c r="AC90" s="99"/>
      <c r="AD90" s="151">
        <f t="shared" si="0"/>
        <v>0</v>
      </c>
      <c r="AE90" s="138">
        <f t="shared" si="1"/>
        <v>0</v>
      </c>
    </row>
    <row r="91" spans="3:31" x14ac:dyDescent="0.2">
      <c r="C91" s="89"/>
      <c r="D91" s="90"/>
      <c r="E91" s="90"/>
      <c r="F91" s="150"/>
      <c r="G91" s="99"/>
      <c r="H91" s="148"/>
      <c r="I91" s="149"/>
      <c r="J91" s="148"/>
      <c r="K91" s="99"/>
      <c r="L91" s="148"/>
      <c r="M91" s="149"/>
      <c r="N91" s="148"/>
      <c r="O91" s="99"/>
      <c r="P91" s="148"/>
      <c r="Q91" s="149"/>
      <c r="R91" s="148"/>
      <c r="S91" s="99"/>
      <c r="T91" s="148"/>
      <c r="U91" s="149"/>
      <c r="V91" s="148"/>
      <c r="W91" s="99"/>
      <c r="X91" s="148"/>
      <c r="Y91" s="149"/>
      <c r="Z91" s="148"/>
      <c r="AA91" s="99"/>
      <c r="AB91" s="150"/>
      <c r="AC91" s="99"/>
      <c r="AD91" s="151">
        <f t="shared" si="0"/>
        <v>0</v>
      </c>
      <c r="AE91" s="138">
        <f t="shared" si="1"/>
        <v>0</v>
      </c>
    </row>
    <row r="92" spans="3:31" x14ac:dyDescent="0.2">
      <c r="C92" s="89"/>
      <c r="D92" s="90"/>
      <c r="E92" s="90"/>
      <c r="F92" s="150"/>
      <c r="G92" s="99"/>
      <c r="H92" s="148"/>
      <c r="I92" s="149"/>
      <c r="J92" s="148"/>
      <c r="K92" s="99"/>
      <c r="L92" s="148"/>
      <c r="M92" s="149"/>
      <c r="N92" s="148"/>
      <c r="O92" s="99"/>
      <c r="P92" s="148"/>
      <c r="Q92" s="149"/>
      <c r="R92" s="148"/>
      <c r="S92" s="99"/>
      <c r="T92" s="148"/>
      <c r="U92" s="149"/>
      <c r="V92" s="148"/>
      <c r="W92" s="99"/>
      <c r="X92" s="148"/>
      <c r="Y92" s="149"/>
      <c r="Z92" s="148"/>
      <c r="AA92" s="99"/>
      <c r="AB92" s="150"/>
      <c r="AC92" s="99"/>
      <c r="AD92" s="151">
        <f t="shared" si="0"/>
        <v>0</v>
      </c>
      <c r="AE92" s="138">
        <f t="shared" si="1"/>
        <v>0</v>
      </c>
    </row>
    <row r="93" spans="3:31" x14ac:dyDescent="0.2">
      <c r="C93" s="89"/>
      <c r="D93" s="90"/>
      <c r="E93" s="90"/>
      <c r="F93" s="150"/>
      <c r="G93" s="99"/>
      <c r="H93" s="148"/>
      <c r="I93" s="149"/>
      <c r="J93" s="148"/>
      <c r="K93" s="99"/>
      <c r="L93" s="148"/>
      <c r="M93" s="149"/>
      <c r="N93" s="148"/>
      <c r="O93" s="99"/>
      <c r="P93" s="148"/>
      <c r="Q93" s="149"/>
      <c r="R93" s="148"/>
      <c r="S93" s="99"/>
      <c r="T93" s="148"/>
      <c r="U93" s="149"/>
      <c r="V93" s="148"/>
      <c r="W93" s="99"/>
      <c r="X93" s="148"/>
      <c r="Y93" s="149"/>
      <c r="Z93" s="148"/>
      <c r="AA93" s="99"/>
      <c r="AB93" s="150"/>
      <c r="AC93" s="99"/>
      <c r="AD93" s="151">
        <f t="shared" si="0"/>
        <v>0</v>
      </c>
      <c r="AE93" s="138">
        <f t="shared" si="1"/>
        <v>0</v>
      </c>
    </row>
    <row r="94" spans="3:31" x14ac:dyDescent="0.2">
      <c r="C94" s="89"/>
      <c r="D94" s="90"/>
      <c r="E94" s="90"/>
      <c r="F94" s="150"/>
      <c r="G94" s="99"/>
      <c r="H94" s="148"/>
      <c r="I94" s="149"/>
      <c r="J94" s="148"/>
      <c r="K94" s="99"/>
      <c r="L94" s="148"/>
      <c r="M94" s="149"/>
      <c r="N94" s="148"/>
      <c r="O94" s="99"/>
      <c r="P94" s="148"/>
      <c r="Q94" s="149"/>
      <c r="R94" s="148"/>
      <c r="S94" s="99"/>
      <c r="T94" s="148"/>
      <c r="U94" s="149"/>
      <c r="V94" s="148"/>
      <c r="W94" s="99"/>
      <c r="X94" s="148"/>
      <c r="Y94" s="149"/>
      <c r="Z94" s="148"/>
      <c r="AA94" s="99"/>
      <c r="AB94" s="150"/>
      <c r="AC94" s="99"/>
      <c r="AD94" s="151">
        <f t="shared" si="0"/>
        <v>0</v>
      </c>
      <c r="AE94" s="138">
        <f t="shared" si="1"/>
        <v>0</v>
      </c>
    </row>
    <row r="95" spans="3:31" x14ac:dyDescent="0.2">
      <c r="C95" s="89"/>
      <c r="D95" s="90"/>
      <c r="E95" s="90"/>
      <c r="F95" s="150"/>
      <c r="G95" s="99"/>
      <c r="H95" s="148"/>
      <c r="I95" s="149"/>
      <c r="J95" s="148"/>
      <c r="K95" s="99"/>
      <c r="L95" s="148"/>
      <c r="M95" s="149"/>
      <c r="N95" s="148"/>
      <c r="O95" s="99"/>
      <c r="P95" s="148"/>
      <c r="Q95" s="149"/>
      <c r="R95" s="148"/>
      <c r="S95" s="99"/>
      <c r="T95" s="148"/>
      <c r="U95" s="149"/>
      <c r="V95" s="148"/>
      <c r="W95" s="99"/>
      <c r="X95" s="148"/>
      <c r="Y95" s="149"/>
      <c r="Z95" s="148"/>
      <c r="AA95" s="99"/>
      <c r="AB95" s="150"/>
      <c r="AC95" s="99"/>
      <c r="AD95" s="151">
        <f t="shared" si="0"/>
        <v>0</v>
      </c>
      <c r="AE95" s="138">
        <f t="shared" si="1"/>
        <v>0</v>
      </c>
    </row>
    <row r="96" spans="3:31" x14ac:dyDescent="0.2">
      <c r="C96" s="89"/>
      <c r="D96" s="90"/>
      <c r="E96" s="90"/>
      <c r="F96" s="150"/>
      <c r="G96" s="99"/>
      <c r="H96" s="148"/>
      <c r="I96" s="149"/>
      <c r="J96" s="148"/>
      <c r="K96" s="99"/>
      <c r="L96" s="148"/>
      <c r="M96" s="149"/>
      <c r="N96" s="148"/>
      <c r="O96" s="99"/>
      <c r="P96" s="148"/>
      <c r="Q96" s="149"/>
      <c r="R96" s="148"/>
      <c r="S96" s="99"/>
      <c r="T96" s="148"/>
      <c r="U96" s="149"/>
      <c r="V96" s="148"/>
      <c r="W96" s="99"/>
      <c r="X96" s="148"/>
      <c r="Y96" s="149"/>
      <c r="Z96" s="148"/>
      <c r="AA96" s="99"/>
      <c r="AB96" s="150"/>
      <c r="AC96" s="99"/>
      <c r="AD96" s="151">
        <f t="shared" si="0"/>
        <v>0</v>
      </c>
      <c r="AE96" s="138">
        <f t="shared" si="1"/>
        <v>0</v>
      </c>
    </row>
    <row r="97" spans="3:31" x14ac:dyDescent="0.2">
      <c r="C97" s="89"/>
      <c r="D97" s="90"/>
      <c r="E97" s="90"/>
      <c r="F97" s="150"/>
      <c r="G97" s="99"/>
      <c r="H97" s="148"/>
      <c r="I97" s="149"/>
      <c r="J97" s="148"/>
      <c r="K97" s="99"/>
      <c r="L97" s="148"/>
      <c r="M97" s="149"/>
      <c r="N97" s="148"/>
      <c r="O97" s="99"/>
      <c r="P97" s="148"/>
      <c r="Q97" s="149"/>
      <c r="R97" s="148"/>
      <c r="S97" s="99"/>
      <c r="T97" s="148"/>
      <c r="U97" s="149"/>
      <c r="V97" s="148"/>
      <c r="W97" s="99"/>
      <c r="X97" s="148"/>
      <c r="Y97" s="149"/>
      <c r="Z97" s="148"/>
      <c r="AA97" s="99"/>
      <c r="AB97" s="150"/>
      <c r="AC97" s="99"/>
      <c r="AD97" s="151">
        <f t="shared" si="0"/>
        <v>0</v>
      </c>
      <c r="AE97" s="138">
        <f t="shared" si="1"/>
        <v>0</v>
      </c>
    </row>
    <row r="98" spans="3:31" x14ac:dyDescent="0.2">
      <c r="C98" s="89"/>
      <c r="D98" s="90"/>
      <c r="E98" s="90"/>
      <c r="F98" s="150"/>
      <c r="G98" s="99"/>
      <c r="H98" s="148"/>
      <c r="I98" s="149"/>
      <c r="J98" s="148"/>
      <c r="K98" s="99"/>
      <c r="L98" s="148"/>
      <c r="M98" s="149"/>
      <c r="N98" s="148"/>
      <c r="O98" s="99"/>
      <c r="P98" s="148"/>
      <c r="Q98" s="149"/>
      <c r="R98" s="148"/>
      <c r="S98" s="99"/>
      <c r="T98" s="148"/>
      <c r="U98" s="149"/>
      <c r="V98" s="148"/>
      <c r="W98" s="99"/>
      <c r="X98" s="148"/>
      <c r="Y98" s="149"/>
      <c r="Z98" s="148"/>
      <c r="AA98" s="99"/>
      <c r="AB98" s="150"/>
      <c r="AC98" s="99"/>
      <c r="AD98" s="151">
        <f t="shared" si="0"/>
        <v>0</v>
      </c>
      <c r="AE98" s="138">
        <f t="shared" si="1"/>
        <v>0</v>
      </c>
    </row>
    <row r="99" spans="3:31" x14ac:dyDescent="0.2">
      <c r="C99" s="89"/>
      <c r="D99" s="90"/>
      <c r="E99" s="90"/>
      <c r="F99" s="150"/>
      <c r="G99" s="99"/>
      <c r="H99" s="148"/>
      <c r="I99" s="149"/>
      <c r="J99" s="148"/>
      <c r="K99" s="99"/>
      <c r="L99" s="148"/>
      <c r="M99" s="149"/>
      <c r="N99" s="148"/>
      <c r="O99" s="99"/>
      <c r="P99" s="148"/>
      <c r="Q99" s="149"/>
      <c r="R99" s="148"/>
      <c r="S99" s="99"/>
      <c r="T99" s="148"/>
      <c r="U99" s="149"/>
      <c r="V99" s="148"/>
      <c r="W99" s="99"/>
      <c r="X99" s="148"/>
      <c r="Y99" s="149"/>
      <c r="Z99" s="148"/>
      <c r="AA99" s="99"/>
      <c r="AB99" s="150"/>
      <c r="AC99" s="99"/>
      <c r="AD99" s="151">
        <f t="shared" si="0"/>
        <v>0</v>
      </c>
      <c r="AE99" s="138">
        <f t="shared" si="1"/>
        <v>0</v>
      </c>
    </row>
    <row r="100" spans="3:31" x14ac:dyDescent="0.2">
      <c r="C100" s="89"/>
      <c r="D100" s="90"/>
      <c r="E100" s="90"/>
      <c r="F100" s="150"/>
      <c r="G100" s="99"/>
      <c r="H100" s="148"/>
      <c r="I100" s="149"/>
      <c r="J100" s="148"/>
      <c r="K100" s="99"/>
      <c r="L100" s="148"/>
      <c r="M100" s="149"/>
      <c r="N100" s="148"/>
      <c r="O100" s="99"/>
      <c r="P100" s="148"/>
      <c r="Q100" s="149"/>
      <c r="R100" s="148"/>
      <c r="S100" s="99"/>
      <c r="T100" s="148"/>
      <c r="U100" s="149"/>
      <c r="V100" s="148"/>
      <c r="W100" s="99"/>
      <c r="X100" s="148"/>
      <c r="Y100" s="149"/>
      <c r="Z100" s="148"/>
      <c r="AA100" s="99"/>
      <c r="AB100" s="150"/>
      <c r="AC100" s="99"/>
      <c r="AD100" s="151">
        <f t="shared" si="0"/>
        <v>0</v>
      </c>
      <c r="AE100" s="138">
        <f t="shared" si="1"/>
        <v>0</v>
      </c>
    </row>
    <row r="101" spans="3:31" x14ac:dyDescent="0.2">
      <c r="C101" s="89"/>
      <c r="D101" s="90"/>
      <c r="E101" s="90"/>
      <c r="F101" s="150"/>
      <c r="G101" s="99"/>
      <c r="H101" s="148"/>
      <c r="I101" s="149"/>
      <c r="J101" s="148"/>
      <c r="K101" s="99"/>
      <c r="L101" s="148"/>
      <c r="M101" s="149"/>
      <c r="N101" s="148"/>
      <c r="O101" s="99"/>
      <c r="P101" s="148"/>
      <c r="Q101" s="149"/>
      <c r="R101" s="148"/>
      <c r="S101" s="99"/>
      <c r="T101" s="148"/>
      <c r="U101" s="149"/>
      <c r="V101" s="148"/>
      <c r="W101" s="99"/>
      <c r="X101" s="148"/>
      <c r="Y101" s="149"/>
      <c r="Z101" s="148"/>
      <c r="AA101" s="99"/>
      <c r="AB101" s="150"/>
      <c r="AC101" s="99"/>
      <c r="AD101" s="151">
        <f t="shared" si="0"/>
        <v>0</v>
      </c>
      <c r="AE101" s="138">
        <f t="shared" si="1"/>
        <v>0</v>
      </c>
    </row>
    <row r="102" spans="3:31" x14ac:dyDescent="0.2">
      <c r="C102" s="89"/>
      <c r="D102" s="90"/>
      <c r="E102" s="90"/>
      <c r="F102" s="150"/>
      <c r="G102" s="99"/>
      <c r="H102" s="148"/>
      <c r="I102" s="149"/>
      <c r="J102" s="148"/>
      <c r="K102" s="99"/>
      <c r="L102" s="148"/>
      <c r="M102" s="149"/>
      <c r="N102" s="148"/>
      <c r="O102" s="99"/>
      <c r="P102" s="148"/>
      <c r="Q102" s="149"/>
      <c r="R102" s="148"/>
      <c r="S102" s="99"/>
      <c r="T102" s="148"/>
      <c r="U102" s="149"/>
      <c r="V102" s="148"/>
      <c r="W102" s="99"/>
      <c r="X102" s="148"/>
      <c r="Y102" s="149"/>
      <c r="Z102" s="148"/>
      <c r="AA102" s="99"/>
      <c r="AB102" s="150"/>
      <c r="AC102" s="99"/>
      <c r="AD102" s="151">
        <f t="shared" si="0"/>
        <v>0</v>
      </c>
      <c r="AE102" s="138">
        <f t="shared" si="1"/>
        <v>0</v>
      </c>
    </row>
    <row r="103" spans="3:31" x14ac:dyDescent="0.2">
      <c r="C103" s="89"/>
      <c r="D103" s="90"/>
      <c r="E103" s="90"/>
      <c r="F103" s="150"/>
      <c r="G103" s="99"/>
      <c r="H103" s="148"/>
      <c r="I103" s="149"/>
      <c r="J103" s="148"/>
      <c r="K103" s="99"/>
      <c r="L103" s="148"/>
      <c r="M103" s="149"/>
      <c r="N103" s="148"/>
      <c r="O103" s="99"/>
      <c r="P103" s="148"/>
      <c r="Q103" s="149"/>
      <c r="R103" s="148"/>
      <c r="S103" s="99"/>
      <c r="T103" s="148"/>
      <c r="U103" s="149"/>
      <c r="V103" s="148"/>
      <c r="W103" s="99"/>
      <c r="X103" s="148"/>
      <c r="Y103" s="149"/>
      <c r="Z103" s="148"/>
      <c r="AA103" s="99"/>
      <c r="AB103" s="150"/>
      <c r="AC103" s="99"/>
      <c r="AD103" s="151">
        <f t="shared" ref="AD103:AD159" si="2">F103+H103+J103+L103+N103+P103+R103+T103+V103+X103+Z103+AB103</f>
        <v>0</v>
      </c>
      <c r="AE103" s="138">
        <f t="shared" ref="AE103:AE159" si="3">G103+I103+K103+M103+O103+Q103+S103+U103+W103+Y103+AA103+AC103</f>
        <v>0</v>
      </c>
    </row>
    <row r="104" spans="3:31" x14ac:dyDescent="0.2">
      <c r="C104" s="89"/>
      <c r="D104" s="90"/>
      <c r="E104" s="90"/>
      <c r="F104" s="150"/>
      <c r="G104" s="99"/>
      <c r="H104" s="148"/>
      <c r="I104" s="149"/>
      <c r="J104" s="148"/>
      <c r="K104" s="99"/>
      <c r="L104" s="148"/>
      <c r="M104" s="149"/>
      <c r="N104" s="148"/>
      <c r="O104" s="99"/>
      <c r="P104" s="148"/>
      <c r="Q104" s="149"/>
      <c r="R104" s="148"/>
      <c r="S104" s="99"/>
      <c r="T104" s="148"/>
      <c r="U104" s="149"/>
      <c r="V104" s="148"/>
      <c r="W104" s="99"/>
      <c r="X104" s="148"/>
      <c r="Y104" s="149"/>
      <c r="Z104" s="148"/>
      <c r="AA104" s="99"/>
      <c r="AB104" s="150"/>
      <c r="AC104" s="99"/>
      <c r="AD104" s="151">
        <f t="shared" si="2"/>
        <v>0</v>
      </c>
      <c r="AE104" s="138">
        <f t="shared" si="3"/>
        <v>0</v>
      </c>
    </row>
    <row r="105" spans="3:31" x14ac:dyDescent="0.2">
      <c r="C105" s="89"/>
      <c r="D105" s="90"/>
      <c r="E105" s="90"/>
      <c r="F105" s="150"/>
      <c r="G105" s="99"/>
      <c r="H105" s="148"/>
      <c r="I105" s="149"/>
      <c r="J105" s="148"/>
      <c r="K105" s="99"/>
      <c r="L105" s="148"/>
      <c r="M105" s="149"/>
      <c r="N105" s="148"/>
      <c r="O105" s="99"/>
      <c r="P105" s="148"/>
      <c r="Q105" s="149"/>
      <c r="R105" s="148"/>
      <c r="S105" s="99"/>
      <c r="T105" s="148"/>
      <c r="U105" s="149"/>
      <c r="V105" s="148"/>
      <c r="W105" s="99"/>
      <c r="X105" s="148"/>
      <c r="Y105" s="149"/>
      <c r="Z105" s="148"/>
      <c r="AA105" s="99"/>
      <c r="AB105" s="150"/>
      <c r="AC105" s="99"/>
      <c r="AD105" s="151">
        <f t="shared" si="2"/>
        <v>0</v>
      </c>
      <c r="AE105" s="138">
        <f t="shared" si="3"/>
        <v>0</v>
      </c>
    </row>
    <row r="106" spans="3:31" x14ac:dyDescent="0.2">
      <c r="C106" s="89"/>
      <c r="D106" s="90"/>
      <c r="E106" s="90"/>
      <c r="F106" s="150"/>
      <c r="G106" s="99"/>
      <c r="H106" s="148"/>
      <c r="I106" s="149"/>
      <c r="J106" s="148"/>
      <c r="K106" s="99"/>
      <c r="L106" s="148"/>
      <c r="M106" s="149"/>
      <c r="N106" s="148"/>
      <c r="O106" s="99"/>
      <c r="P106" s="148"/>
      <c r="Q106" s="149"/>
      <c r="R106" s="148"/>
      <c r="S106" s="99"/>
      <c r="T106" s="148"/>
      <c r="U106" s="149"/>
      <c r="V106" s="148"/>
      <c r="W106" s="99"/>
      <c r="X106" s="148"/>
      <c r="Y106" s="149"/>
      <c r="Z106" s="148"/>
      <c r="AA106" s="99"/>
      <c r="AB106" s="150"/>
      <c r="AC106" s="99"/>
      <c r="AD106" s="151">
        <f t="shared" si="2"/>
        <v>0</v>
      </c>
      <c r="AE106" s="138">
        <f t="shared" si="3"/>
        <v>0</v>
      </c>
    </row>
    <row r="107" spans="3:31" x14ac:dyDescent="0.2">
      <c r="C107" s="89"/>
      <c r="D107" s="90"/>
      <c r="E107" s="90"/>
      <c r="F107" s="150"/>
      <c r="G107" s="99"/>
      <c r="H107" s="148"/>
      <c r="I107" s="149"/>
      <c r="J107" s="148"/>
      <c r="K107" s="99"/>
      <c r="L107" s="148"/>
      <c r="M107" s="149"/>
      <c r="N107" s="148"/>
      <c r="O107" s="99"/>
      <c r="P107" s="148"/>
      <c r="Q107" s="149"/>
      <c r="R107" s="148"/>
      <c r="S107" s="99"/>
      <c r="T107" s="148"/>
      <c r="U107" s="149"/>
      <c r="V107" s="148"/>
      <c r="W107" s="99"/>
      <c r="X107" s="148"/>
      <c r="Y107" s="149"/>
      <c r="Z107" s="148"/>
      <c r="AA107" s="99"/>
      <c r="AB107" s="150"/>
      <c r="AC107" s="99"/>
      <c r="AD107" s="151">
        <f t="shared" si="2"/>
        <v>0</v>
      </c>
      <c r="AE107" s="138">
        <f t="shared" si="3"/>
        <v>0</v>
      </c>
    </row>
    <row r="108" spans="3:31" x14ac:dyDescent="0.2">
      <c r="C108" s="89"/>
      <c r="D108" s="90"/>
      <c r="E108" s="90"/>
      <c r="F108" s="150"/>
      <c r="G108" s="99"/>
      <c r="H108" s="148"/>
      <c r="I108" s="149"/>
      <c r="J108" s="148"/>
      <c r="K108" s="99"/>
      <c r="L108" s="148"/>
      <c r="M108" s="149"/>
      <c r="N108" s="148"/>
      <c r="O108" s="99"/>
      <c r="P108" s="148"/>
      <c r="Q108" s="149"/>
      <c r="R108" s="148"/>
      <c r="S108" s="99"/>
      <c r="T108" s="148"/>
      <c r="U108" s="149"/>
      <c r="V108" s="148"/>
      <c r="W108" s="99"/>
      <c r="X108" s="148"/>
      <c r="Y108" s="149"/>
      <c r="Z108" s="148"/>
      <c r="AA108" s="99"/>
      <c r="AB108" s="150"/>
      <c r="AC108" s="99"/>
      <c r="AD108" s="151">
        <f t="shared" si="2"/>
        <v>0</v>
      </c>
      <c r="AE108" s="138">
        <f t="shared" si="3"/>
        <v>0</v>
      </c>
    </row>
    <row r="109" spans="3:31" x14ac:dyDescent="0.2">
      <c r="C109" s="89"/>
      <c r="D109" s="90"/>
      <c r="E109" s="90"/>
      <c r="F109" s="150"/>
      <c r="G109" s="99"/>
      <c r="H109" s="148"/>
      <c r="I109" s="149"/>
      <c r="J109" s="148"/>
      <c r="K109" s="99"/>
      <c r="L109" s="148"/>
      <c r="M109" s="149"/>
      <c r="N109" s="148"/>
      <c r="O109" s="99"/>
      <c r="P109" s="148"/>
      <c r="Q109" s="149"/>
      <c r="R109" s="148"/>
      <c r="S109" s="99"/>
      <c r="T109" s="148"/>
      <c r="U109" s="149"/>
      <c r="V109" s="148"/>
      <c r="W109" s="99"/>
      <c r="X109" s="148"/>
      <c r="Y109" s="149"/>
      <c r="Z109" s="148"/>
      <c r="AA109" s="99"/>
      <c r="AB109" s="150"/>
      <c r="AC109" s="99"/>
      <c r="AD109" s="151">
        <f t="shared" si="2"/>
        <v>0</v>
      </c>
      <c r="AE109" s="138">
        <f t="shared" si="3"/>
        <v>0</v>
      </c>
    </row>
    <row r="110" spans="3:31" x14ac:dyDescent="0.2">
      <c r="C110" s="89"/>
      <c r="D110" s="90"/>
      <c r="E110" s="90"/>
      <c r="F110" s="150"/>
      <c r="G110" s="99"/>
      <c r="H110" s="148"/>
      <c r="I110" s="149"/>
      <c r="J110" s="148"/>
      <c r="K110" s="99"/>
      <c r="L110" s="148"/>
      <c r="M110" s="149"/>
      <c r="N110" s="148"/>
      <c r="O110" s="99"/>
      <c r="P110" s="148"/>
      <c r="Q110" s="149"/>
      <c r="R110" s="148"/>
      <c r="S110" s="99"/>
      <c r="T110" s="148"/>
      <c r="U110" s="149"/>
      <c r="V110" s="148"/>
      <c r="W110" s="99"/>
      <c r="X110" s="148"/>
      <c r="Y110" s="149"/>
      <c r="Z110" s="148"/>
      <c r="AA110" s="99"/>
      <c r="AB110" s="150"/>
      <c r="AC110" s="99"/>
      <c r="AD110" s="151">
        <f t="shared" si="2"/>
        <v>0</v>
      </c>
      <c r="AE110" s="138">
        <f t="shared" si="3"/>
        <v>0</v>
      </c>
    </row>
    <row r="111" spans="3:31" x14ac:dyDescent="0.2">
      <c r="C111" s="89"/>
      <c r="D111" s="90"/>
      <c r="E111" s="90"/>
      <c r="F111" s="150"/>
      <c r="G111" s="99"/>
      <c r="H111" s="148"/>
      <c r="I111" s="149"/>
      <c r="J111" s="148"/>
      <c r="K111" s="99"/>
      <c r="L111" s="148"/>
      <c r="M111" s="149"/>
      <c r="N111" s="148"/>
      <c r="O111" s="99"/>
      <c r="P111" s="148"/>
      <c r="Q111" s="149"/>
      <c r="R111" s="148"/>
      <c r="S111" s="99"/>
      <c r="T111" s="148"/>
      <c r="U111" s="149"/>
      <c r="V111" s="148"/>
      <c r="W111" s="99"/>
      <c r="X111" s="148"/>
      <c r="Y111" s="149"/>
      <c r="Z111" s="148"/>
      <c r="AA111" s="99"/>
      <c r="AB111" s="150"/>
      <c r="AC111" s="99"/>
      <c r="AD111" s="151">
        <f t="shared" si="2"/>
        <v>0</v>
      </c>
      <c r="AE111" s="138">
        <f t="shared" si="3"/>
        <v>0</v>
      </c>
    </row>
    <row r="112" spans="3:31" x14ac:dyDescent="0.2">
      <c r="C112" s="89"/>
      <c r="D112" s="90"/>
      <c r="E112" s="90"/>
      <c r="F112" s="150"/>
      <c r="G112" s="99"/>
      <c r="H112" s="148"/>
      <c r="I112" s="149"/>
      <c r="J112" s="148"/>
      <c r="K112" s="99"/>
      <c r="L112" s="148"/>
      <c r="M112" s="149"/>
      <c r="N112" s="148"/>
      <c r="O112" s="99"/>
      <c r="P112" s="148"/>
      <c r="Q112" s="149"/>
      <c r="R112" s="148"/>
      <c r="S112" s="99"/>
      <c r="T112" s="148"/>
      <c r="U112" s="149"/>
      <c r="V112" s="148"/>
      <c r="W112" s="99"/>
      <c r="X112" s="148"/>
      <c r="Y112" s="149"/>
      <c r="Z112" s="148"/>
      <c r="AA112" s="99"/>
      <c r="AB112" s="150"/>
      <c r="AC112" s="99"/>
      <c r="AD112" s="151">
        <f t="shared" si="2"/>
        <v>0</v>
      </c>
      <c r="AE112" s="138">
        <f t="shared" si="3"/>
        <v>0</v>
      </c>
    </row>
    <row r="113" spans="3:31" x14ac:dyDescent="0.2">
      <c r="C113" s="89"/>
      <c r="D113" s="90"/>
      <c r="E113" s="90"/>
      <c r="F113" s="150"/>
      <c r="G113" s="99"/>
      <c r="H113" s="148"/>
      <c r="I113" s="149"/>
      <c r="J113" s="148"/>
      <c r="K113" s="99"/>
      <c r="L113" s="148"/>
      <c r="M113" s="149"/>
      <c r="N113" s="148"/>
      <c r="O113" s="99"/>
      <c r="P113" s="148"/>
      <c r="Q113" s="149"/>
      <c r="R113" s="148"/>
      <c r="S113" s="99"/>
      <c r="T113" s="148"/>
      <c r="U113" s="149"/>
      <c r="V113" s="148"/>
      <c r="W113" s="99"/>
      <c r="X113" s="148"/>
      <c r="Y113" s="149"/>
      <c r="Z113" s="148"/>
      <c r="AA113" s="99"/>
      <c r="AB113" s="150"/>
      <c r="AC113" s="99"/>
      <c r="AD113" s="151">
        <f t="shared" si="2"/>
        <v>0</v>
      </c>
      <c r="AE113" s="138">
        <f t="shared" si="3"/>
        <v>0</v>
      </c>
    </row>
    <row r="114" spans="3:31" x14ac:dyDescent="0.2">
      <c r="C114" s="89"/>
      <c r="D114" s="90"/>
      <c r="E114" s="90"/>
      <c r="F114" s="150"/>
      <c r="G114" s="99"/>
      <c r="H114" s="148"/>
      <c r="I114" s="149"/>
      <c r="J114" s="148"/>
      <c r="K114" s="99"/>
      <c r="L114" s="148"/>
      <c r="M114" s="149"/>
      <c r="N114" s="148"/>
      <c r="O114" s="99"/>
      <c r="P114" s="148"/>
      <c r="Q114" s="149"/>
      <c r="R114" s="148"/>
      <c r="S114" s="99"/>
      <c r="T114" s="148"/>
      <c r="U114" s="149"/>
      <c r="V114" s="148"/>
      <c r="W114" s="99"/>
      <c r="X114" s="148"/>
      <c r="Y114" s="149"/>
      <c r="Z114" s="148"/>
      <c r="AA114" s="99"/>
      <c r="AB114" s="150"/>
      <c r="AC114" s="99"/>
      <c r="AD114" s="151">
        <f t="shared" si="2"/>
        <v>0</v>
      </c>
      <c r="AE114" s="138">
        <f t="shared" si="3"/>
        <v>0</v>
      </c>
    </row>
    <row r="115" spans="3:31" x14ac:dyDescent="0.2">
      <c r="C115" s="89"/>
      <c r="D115" s="90"/>
      <c r="E115" s="90"/>
      <c r="F115" s="150"/>
      <c r="G115" s="99"/>
      <c r="H115" s="148"/>
      <c r="I115" s="149"/>
      <c r="J115" s="148"/>
      <c r="K115" s="99"/>
      <c r="L115" s="148"/>
      <c r="M115" s="149"/>
      <c r="N115" s="148"/>
      <c r="O115" s="99"/>
      <c r="P115" s="148"/>
      <c r="Q115" s="149"/>
      <c r="R115" s="148"/>
      <c r="S115" s="99"/>
      <c r="T115" s="148"/>
      <c r="U115" s="149"/>
      <c r="V115" s="148"/>
      <c r="W115" s="99"/>
      <c r="X115" s="148"/>
      <c r="Y115" s="149"/>
      <c r="Z115" s="148"/>
      <c r="AA115" s="99"/>
      <c r="AB115" s="150"/>
      <c r="AC115" s="99"/>
      <c r="AD115" s="151">
        <f t="shared" si="2"/>
        <v>0</v>
      </c>
      <c r="AE115" s="138">
        <f t="shared" si="3"/>
        <v>0</v>
      </c>
    </row>
    <row r="116" spans="3:31" x14ac:dyDescent="0.2">
      <c r="C116" s="89"/>
      <c r="D116" s="90"/>
      <c r="E116" s="90"/>
      <c r="F116" s="150"/>
      <c r="G116" s="99"/>
      <c r="H116" s="148"/>
      <c r="I116" s="149"/>
      <c r="J116" s="148"/>
      <c r="K116" s="99"/>
      <c r="L116" s="148"/>
      <c r="M116" s="149"/>
      <c r="N116" s="148"/>
      <c r="O116" s="99"/>
      <c r="P116" s="148"/>
      <c r="Q116" s="149"/>
      <c r="R116" s="148"/>
      <c r="S116" s="99"/>
      <c r="T116" s="148"/>
      <c r="U116" s="149"/>
      <c r="V116" s="148"/>
      <c r="W116" s="99"/>
      <c r="X116" s="148"/>
      <c r="Y116" s="149"/>
      <c r="Z116" s="148"/>
      <c r="AA116" s="99"/>
      <c r="AB116" s="150"/>
      <c r="AC116" s="99"/>
      <c r="AD116" s="151">
        <f t="shared" si="2"/>
        <v>0</v>
      </c>
      <c r="AE116" s="138">
        <f t="shared" si="3"/>
        <v>0</v>
      </c>
    </row>
    <row r="117" spans="3:31" x14ac:dyDescent="0.2">
      <c r="C117" s="89"/>
      <c r="D117" s="90"/>
      <c r="E117" s="90"/>
      <c r="F117" s="150"/>
      <c r="G117" s="99"/>
      <c r="H117" s="148"/>
      <c r="I117" s="149"/>
      <c r="J117" s="148"/>
      <c r="K117" s="99"/>
      <c r="L117" s="148"/>
      <c r="M117" s="149"/>
      <c r="N117" s="148"/>
      <c r="O117" s="99"/>
      <c r="P117" s="148"/>
      <c r="Q117" s="149"/>
      <c r="R117" s="148"/>
      <c r="S117" s="99"/>
      <c r="T117" s="148"/>
      <c r="U117" s="149"/>
      <c r="V117" s="148"/>
      <c r="W117" s="99"/>
      <c r="X117" s="148"/>
      <c r="Y117" s="149"/>
      <c r="Z117" s="148"/>
      <c r="AA117" s="99"/>
      <c r="AB117" s="150"/>
      <c r="AC117" s="99"/>
      <c r="AD117" s="151">
        <f t="shared" si="2"/>
        <v>0</v>
      </c>
      <c r="AE117" s="138">
        <f t="shared" si="3"/>
        <v>0</v>
      </c>
    </row>
    <row r="118" spans="3:31" x14ac:dyDescent="0.2">
      <c r="C118" s="89"/>
      <c r="D118" s="90"/>
      <c r="E118" s="90"/>
      <c r="F118" s="150"/>
      <c r="G118" s="99"/>
      <c r="H118" s="148"/>
      <c r="I118" s="149"/>
      <c r="J118" s="148"/>
      <c r="K118" s="99"/>
      <c r="L118" s="148"/>
      <c r="M118" s="149"/>
      <c r="N118" s="148"/>
      <c r="O118" s="99"/>
      <c r="P118" s="148"/>
      <c r="Q118" s="149"/>
      <c r="R118" s="148"/>
      <c r="S118" s="99"/>
      <c r="T118" s="148"/>
      <c r="U118" s="149"/>
      <c r="V118" s="148"/>
      <c r="W118" s="99"/>
      <c r="X118" s="148"/>
      <c r="Y118" s="149"/>
      <c r="Z118" s="148"/>
      <c r="AA118" s="99"/>
      <c r="AB118" s="150"/>
      <c r="AC118" s="99"/>
      <c r="AD118" s="151">
        <f t="shared" si="2"/>
        <v>0</v>
      </c>
      <c r="AE118" s="138">
        <f t="shared" si="3"/>
        <v>0</v>
      </c>
    </row>
    <row r="119" spans="3:31" x14ac:dyDescent="0.2">
      <c r="C119" s="89"/>
      <c r="D119" s="90"/>
      <c r="E119" s="90"/>
      <c r="F119" s="150"/>
      <c r="G119" s="99"/>
      <c r="H119" s="148"/>
      <c r="I119" s="149"/>
      <c r="J119" s="148"/>
      <c r="K119" s="99"/>
      <c r="L119" s="148"/>
      <c r="M119" s="149"/>
      <c r="N119" s="148"/>
      <c r="O119" s="99"/>
      <c r="P119" s="148"/>
      <c r="Q119" s="149"/>
      <c r="R119" s="148"/>
      <c r="S119" s="99"/>
      <c r="T119" s="148"/>
      <c r="U119" s="149"/>
      <c r="V119" s="148"/>
      <c r="W119" s="99"/>
      <c r="X119" s="148"/>
      <c r="Y119" s="149"/>
      <c r="Z119" s="148"/>
      <c r="AA119" s="99"/>
      <c r="AB119" s="150"/>
      <c r="AC119" s="99"/>
      <c r="AD119" s="151">
        <f t="shared" si="2"/>
        <v>0</v>
      </c>
      <c r="AE119" s="138">
        <f t="shared" si="3"/>
        <v>0</v>
      </c>
    </row>
    <row r="120" spans="3:31" x14ac:dyDescent="0.2">
      <c r="C120" s="89"/>
      <c r="D120" s="90"/>
      <c r="E120" s="90"/>
      <c r="F120" s="150"/>
      <c r="G120" s="99"/>
      <c r="H120" s="148"/>
      <c r="I120" s="149"/>
      <c r="J120" s="148"/>
      <c r="K120" s="99"/>
      <c r="L120" s="148"/>
      <c r="M120" s="149"/>
      <c r="N120" s="148"/>
      <c r="O120" s="99"/>
      <c r="P120" s="148"/>
      <c r="Q120" s="149"/>
      <c r="R120" s="148"/>
      <c r="S120" s="99"/>
      <c r="T120" s="148"/>
      <c r="U120" s="149"/>
      <c r="V120" s="148"/>
      <c r="W120" s="99"/>
      <c r="X120" s="148"/>
      <c r="Y120" s="149"/>
      <c r="Z120" s="148"/>
      <c r="AA120" s="99"/>
      <c r="AB120" s="150"/>
      <c r="AC120" s="99"/>
      <c r="AD120" s="151">
        <f t="shared" si="2"/>
        <v>0</v>
      </c>
      <c r="AE120" s="138">
        <f t="shared" si="3"/>
        <v>0</v>
      </c>
    </row>
    <row r="121" spans="3:31" x14ac:dyDescent="0.2">
      <c r="C121" s="89"/>
      <c r="D121" s="90"/>
      <c r="E121" s="90"/>
      <c r="F121" s="150"/>
      <c r="G121" s="99"/>
      <c r="H121" s="148"/>
      <c r="I121" s="149"/>
      <c r="J121" s="148"/>
      <c r="K121" s="99"/>
      <c r="L121" s="148"/>
      <c r="M121" s="149"/>
      <c r="N121" s="148"/>
      <c r="O121" s="99"/>
      <c r="P121" s="148"/>
      <c r="Q121" s="149"/>
      <c r="R121" s="148"/>
      <c r="S121" s="99"/>
      <c r="T121" s="148"/>
      <c r="U121" s="149"/>
      <c r="V121" s="148"/>
      <c r="W121" s="99"/>
      <c r="X121" s="148"/>
      <c r="Y121" s="149"/>
      <c r="Z121" s="148"/>
      <c r="AA121" s="99"/>
      <c r="AB121" s="150"/>
      <c r="AC121" s="99"/>
      <c r="AD121" s="151">
        <f t="shared" si="2"/>
        <v>0</v>
      </c>
      <c r="AE121" s="138">
        <f t="shared" si="3"/>
        <v>0</v>
      </c>
    </row>
    <row r="122" spans="3:31" x14ac:dyDescent="0.2">
      <c r="C122" s="89"/>
      <c r="D122" s="90"/>
      <c r="E122" s="90"/>
      <c r="F122" s="150"/>
      <c r="G122" s="99"/>
      <c r="H122" s="148"/>
      <c r="I122" s="149"/>
      <c r="J122" s="148"/>
      <c r="K122" s="99"/>
      <c r="L122" s="148"/>
      <c r="M122" s="149"/>
      <c r="N122" s="148"/>
      <c r="O122" s="99"/>
      <c r="P122" s="148"/>
      <c r="Q122" s="149"/>
      <c r="R122" s="148"/>
      <c r="S122" s="99"/>
      <c r="T122" s="148"/>
      <c r="U122" s="149"/>
      <c r="V122" s="148"/>
      <c r="W122" s="99"/>
      <c r="X122" s="148"/>
      <c r="Y122" s="149"/>
      <c r="Z122" s="148"/>
      <c r="AA122" s="99"/>
      <c r="AB122" s="150"/>
      <c r="AC122" s="99"/>
      <c r="AD122" s="151">
        <f t="shared" si="2"/>
        <v>0</v>
      </c>
      <c r="AE122" s="138">
        <f t="shared" si="3"/>
        <v>0</v>
      </c>
    </row>
    <row r="123" spans="3:31" x14ac:dyDescent="0.2">
      <c r="C123" s="89"/>
      <c r="D123" s="90"/>
      <c r="E123" s="90"/>
      <c r="F123" s="150"/>
      <c r="G123" s="99"/>
      <c r="H123" s="148"/>
      <c r="I123" s="149"/>
      <c r="J123" s="148"/>
      <c r="K123" s="99"/>
      <c r="L123" s="148"/>
      <c r="M123" s="149"/>
      <c r="N123" s="148"/>
      <c r="O123" s="99"/>
      <c r="P123" s="148"/>
      <c r="Q123" s="149"/>
      <c r="R123" s="148"/>
      <c r="S123" s="99"/>
      <c r="T123" s="148"/>
      <c r="U123" s="149"/>
      <c r="V123" s="148"/>
      <c r="W123" s="99"/>
      <c r="X123" s="148"/>
      <c r="Y123" s="149"/>
      <c r="Z123" s="148"/>
      <c r="AA123" s="99"/>
      <c r="AB123" s="150"/>
      <c r="AC123" s="99"/>
      <c r="AD123" s="151">
        <f t="shared" si="2"/>
        <v>0</v>
      </c>
      <c r="AE123" s="138">
        <f t="shared" si="3"/>
        <v>0</v>
      </c>
    </row>
    <row r="124" spans="3:31" x14ac:dyDescent="0.2">
      <c r="C124" s="89"/>
      <c r="D124" s="90"/>
      <c r="E124" s="90"/>
      <c r="F124" s="150"/>
      <c r="G124" s="99"/>
      <c r="H124" s="148"/>
      <c r="I124" s="149"/>
      <c r="J124" s="148"/>
      <c r="K124" s="99"/>
      <c r="L124" s="148"/>
      <c r="M124" s="149"/>
      <c r="N124" s="148"/>
      <c r="O124" s="99"/>
      <c r="P124" s="148"/>
      <c r="Q124" s="149"/>
      <c r="R124" s="148"/>
      <c r="S124" s="99"/>
      <c r="T124" s="148"/>
      <c r="U124" s="149"/>
      <c r="V124" s="148"/>
      <c r="W124" s="99"/>
      <c r="X124" s="148"/>
      <c r="Y124" s="149"/>
      <c r="Z124" s="148"/>
      <c r="AA124" s="99"/>
      <c r="AB124" s="150"/>
      <c r="AC124" s="99"/>
      <c r="AD124" s="151">
        <f t="shared" si="2"/>
        <v>0</v>
      </c>
      <c r="AE124" s="138">
        <f t="shared" si="3"/>
        <v>0</v>
      </c>
    </row>
    <row r="125" spans="3:31" x14ac:dyDescent="0.2">
      <c r="C125" s="89"/>
      <c r="D125" s="90"/>
      <c r="E125" s="90"/>
      <c r="F125" s="150"/>
      <c r="G125" s="99"/>
      <c r="H125" s="148"/>
      <c r="I125" s="149"/>
      <c r="J125" s="148"/>
      <c r="K125" s="99"/>
      <c r="L125" s="148"/>
      <c r="M125" s="149"/>
      <c r="N125" s="148"/>
      <c r="O125" s="99"/>
      <c r="P125" s="148"/>
      <c r="Q125" s="149"/>
      <c r="R125" s="148"/>
      <c r="S125" s="99"/>
      <c r="T125" s="148"/>
      <c r="U125" s="149"/>
      <c r="V125" s="148"/>
      <c r="W125" s="99"/>
      <c r="X125" s="148"/>
      <c r="Y125" s="149"/>
      <c r="Z125" s="148"/>
      <c r="AA125" s="99"/>
      <c r="AB125" s="150"/>
      <c r="AC125" s="99"/>
      <c r="AD125" s="151">
        <f t="shared" si="2"/>
        <v>0</v>
      </c>
      <c r="AE125" s="138">
        <f t="shared" si="3"/>
        <v>0</v>
      </c>
    </row>
    <row r="126" spans="3:31" x14ac:dyDescent="0.2">
      <c r="C126" s="89"/>
      <c r="D126" s="90"/>
      <c r="E126" s="90"/>
      <c r="F126" s="150"/>
      <c r="G126" s="99"/>
      <c r="H126" s="148"/>
      <c r="I126" s="149"/>
      <c r="J126" s="148"/>
      <c r="K126" s="99"/>
      <c r="L126" s="148"/>
      <c r="M126" s="149"/>
      <c r="N126" s="148"/>
      <c r="O126" s="99"/>
      <c r="P126" s="148"/>
      <c r="Q126" s="149"/>
      <c r="R126" s="148"/>
      <c r="S126" s="99"/>
      <c r="T126" s="148"/>
      <c r="U126" s="149"/>
      <c r="V126" s="148"/>
      <c r="W126" s="99"/>
      <c r="X126" s="148"/>
      <c r="Y126" s="149"/>
      <c r="Z126" s="148"/>
      <c r="AA126" s="99"/>
      <c r="AB126" s="150"/>
      <c r="AC126" s="99"/>
      <c r="AD126" s="151">
        <f t="shared" si="2"/>
        <v>0</v>
      </c>
      <c r="AE126" s="138">
        <f t="shared" si="3"/>
        <v>0</v>
      </c>
    </row>
    <row r="127" spans="3:31" x14ac:dyDescent="0.2">
      <c r="C127" s="89"/>
      <c r="D127" s="90"/>
      <c r="E127" s="90"/>
      <c r="F127" s="150"/>
      <c r="G127" s="99"/>
      <c r="H127" s="148"/>
      <c r="I127" s="149"/>
      <c r="J127" s="148"/>
      <c r="K127" s="99"/>
      <c r="L127" s="148"/>
      <c r="M127" s="149"/>
      <c r="N127" s="148"/>
      <c r="O127" s="99"/>
      <c r="P127" s="148"/>
      <c r="Q127" s="149"/>
      <c r="R127" s="148"/>
      <c r="S127" s="99"/>
      <c r="T127" s="148"/>
      <c r="U127" s="149"/>
      <c r="V127" s="148"/>
      <c r="W127" s="99"/>
      <c r="X127" s="148"/>
      <c r="Y127" s="149"/>
      <c r="Z127" s="148"/>
      <c r="AA127" s="99"/>
      <c r="AB127" s="150"/>
      <c r="AC127" s="99"/>
      <c r="AD127" s="151">
        <f t="shared" si="2"/>
        <v>0</v>
      </c>
      <c r="AE127" s="138">
        <f t="shared" si="3"/>
        <v>0</v>
      </c>
    </row>
    <row r="128" spans="3:31" x14ac:dyDescent="0.2">
      <c r="C128" s="89"/>
      <c r="D128" s="90"/>
      <c r="E128" s="90"/>
      <c r="F128" s="150"/>
      <c r="G128" s="99"/>
      <c r="H128" s="148"/>
      <c r="I128" s="149"/>
      <c r="J128" s="148"/>
      <c r="K128" s="99"/>
      <c r="L128" s="148"/>
      <c r="M128" s="149"/>
      <c r="N128" s="148"/>
      <c r="O128" s="99"/>
      <c r="P128" s="148"/>
      <c r="Q128" s="149"/>
      <c r="R128" s="148"/>
      <c r="S128" s="99"/>
      <c r="T128" s="148"/>
      <c r="U128" s="149"/>
      <c r="V128" s="148"/>
      <c r="W128" s="99"/>
      <c r="X128" s="148"/>
      <c r="Y128" s="149"/>
      <c r="Z128" s="148"/>
      <c r="AA128" s="99"/>
      <c r="AB128" s="150"/>
      <c r="AC128" s="99"/>
      <c r="AD128" s="151">
        <f t="shared" si="2"/>
        <v>0</v>
      </c>
      <c r="AE128" s="138">
        <f t="shared" si="3"/>
        <v>0</v>
      </c>
    </row>
    <row r="129" spans="3:31" x14ac:dyDescent="0.2">
      <c r="C129" s="89"/>
      <c r="D129" s="90"/>
      <c r="E129" s="90"/>
      <c r="F129" s="150"/>
      <c r="G129" s="99"/>
      <c r="H129" s="148"/>
      <c r="I129" s="149"/>
      <c r="J129" s="148"/>
      <c r="K129" s="99"/>
      <c r="L129" s="148"/>
      <c r="M129" s="149"/>
      <c r="N129" s="148"/>
      <c r="O129" s="99"/>
      <c r="P129" s="148"/>
      <c r="Q129" s="149"/>
      <c r="R129" s="148"/>
      <c r="S129" s="99"/>
      <c r="T129" s="148"/>
      <c r="U129" s="149"/>
      <c r="V129" s="148"/>
      <c r="W129" s="99"/>
      <c r="X129" s="148"/>
      <c r="Y129" s="149"/>
      <c r="Z129" s="148"/>
      <c r="AA129" s="99"/>
      <c r="AB129" s="150"/>
      <c r="AC129" s="99"/>
      <c r="AD129" s="151">
        <f t="shared" si="2"/>
        <v>0</v>
      </c>
      <c r="AE129" s="138">
        <f t="shared" si="3"/>
        <v>0</v>
      </c>
    </row>
    <row r="130" spans="3:31" x14ac:dyDescent="0.2">
      <c r="C130" s="89"/>
      <c r="D130" s="90"/>
      <c r="E130" s="90"/>
      <c r="F130" s="150"/>
      <c r="G130" s="99"/>
      <c r="H130" s="148"/>
      <c r="I130" s="149"/>
      <c r="J130" s="148"/>
      <c r="K130" s="99"/>
      <c r="L130" s="148"/>
      <c r="M130" s="149"/>
      <c r="N130" s="148"/>
      <c r="O130" s="99"/>
      <c r="P130" s="148"/>
      <c r="Q130" s="149"/>
      <c r="R130" s="148"/>
      <c r="S130" s="99"/>
      <c r="T130" s="148"/>
      <c r="U130" s="149"/>
      <c r="V130" s="148"/>
      <c r="W130" s="99"/>
      <c r="X130" s="148"/>
      <c r="Y130" s="149"/>
      <c r="Z130" s="148"/>
      <c r="AA130" s="99"/>
      <c r="AB130" s="150"/>
      <c r="AC130" s="99"/>
      <c r="AD130" s="151">
        <f t="shared" si="2"/>
        <v>0</v>
      </c>
      <c r="AE130" s="138">
        <f t="shared" si="3"/>
        <v>0</v>
      </c>
    </row>
    <row r="131" spans="3:31" x14ac:dyDescent="0.2">
      <c r="C131" s="89"/>
      <c r="D131" s="90"/>
      <c r="E131" s="90"/>
      <c r="F131" s="150"/>
      <c r="G131" s="99"/>
      <c r="H131" s="148"/>
      <c r="I131" s="149"/>
      <c r="J131" s="148"/>
      <c r="K131" s="99"/>
      <c r="L131" s="148"/>
      <c r="M131" s="149"/>
      <c r="N131" s="148"/>
      <c r="O131" s="99"/>
      <c r="P131" s="148"/>
      <c r="Q131" s="149"/>
      <c r="R131" s="148"/>
      <c r="S131" s="99"/>
      <c r="T131" s="148"/>
      <c r="U131" s="149"/>
      <c r="V131" s="148"/>
      <c r="W131" s="99"/>
      <c r="X131" s="148"/>
      <c r="Y131" s="149"/>
      <c r="Z131" s="148"/>
      <c r="AA131" s="99"/>
      <c r="AB131" s="150"/>
      <c r="AC131" s="99"/>
      <c r="AD131" s="151">
        <f t="shared" si="2"/>
        <v>0</v>
      </c>
      <c r="AE131" s="138">
        <f t="shared" si="3"/>
        <v>0</v>
      </c>
    </row>
    <row r="132" spans="3:31" x14ac:dyDescent="0.2">
      <c r="C132" s="89"/>
      <c r="D132" s="90"/>
      <c r="E132" s="90"/>
      <c r="F132" s="150"/>
      <c r="G132" s="99"/>
      <c r="H132" s="148"/>
      <c r="I132" s="149"/>
      <c r="J132" s="148"/>
      <c r="K132" s="99"/>
      <c r="L132" s="148"/>
      <c r="M132" s="149"/>
      <c r="N132" s="148"/>
      <c r="O132" s="99"/>
      <c r="P132" s="148"/>
      <c r="Q132" s="149"/>
      <c r="R132" s="148"/>
      <c r="S132" s="99"/>
      <c r="T132" s="148"/>
      <c r="U132" s="149"/>
      <c r="V132" s="148"/>
      <c r="W132" s="99"/>
      <c r="X132" s="148"/>
      <c r="Y132" s="149"/>
      <c r="Z132" s="148"/>
      <c r="AA132" s="99"/>
      <c r="AB132" s="150"/>
      <c r="AC132" s="99"/>
      <c r="AD132" s="151">
        <f t="shared" si="2"/>
        <v>0</v>
      </c>
      <c r="AE132" s="138">
        <f t="shared" si="3"/>
        <v>0</v>
      </c>
    </row>
    <row r="133" spans="3:31" x14ac:dyDescent="0.2">
      <c r="C133" s="89"/>
      <c r="D133" s="90"/>
      <c r="E133" s="90"/>
      <c r="F133" s="150"/>
      <c r="G133" s="99"/>
      <c r="H133" s="148"/>
      <c r="I133" s="149"/>
      <c r="J133" s="148"/>
      <c r="K133" s="99"/>
      <c r="L133" s="148"/>
      <c r="M133" s="149"/>
      <c r="N133" s="148"/>
      <c r="O133" s="99"/>
      <c r="P133" s="148"/>
      <c r="Q133" s="149"/>
      <c r="R133" s="148"/>
      <c r="S133" s="99"/>
      <c r="T133" s="148"/>
      <c r="U133" s="149"/>
      <c r="V133" s="148"/>
      <c r="W133" s="99"/>
      <c r="X133" s="148"/>
      <c r="Y133" s="149"/>
      <c r="Z133" s="148"/>
      <c r="AA133" s="99"/>
      <c r="AB133" s="150"/>
      <c r="AC133" s="99"/>
      <c r="AD133" s="151">
        <f t="shared" si="2"/>
        <v>0</v>
      </c>
      <c r="AE133" s="138">
        <f t="shared" si="3"/>
        <v>0</v>
      </c>
    </row>
    <row r="134" spans="3:31" x14ac:dyDescent="0.2">
      <c r="C134" s="89"/>
      <c r="D134" s="90"/>
      <c r="E134" s="90"/>
      <c r="F134" s="150"/>
      <c r="G134" s="99"/>
      <c r="H134" s="148"/>
      <c r="I134" s="149"/>
      <c r="J134" s="148"/>
      <c r="K134" s="99"/>
      <c r="L134" s="148"/>
      <c r="M134" s="149"/>
      <c r="N134" s="148"/>
      <c r="O134" s="99"/>
      <c r="P134" s="148"/>
      <c r="Q134" s="149"/>
      <c r="R134" s="148"/>
      <c r="S134" s="99"/>
      <c r="T134" s="148"/>
      <c r="U134" s="149"/>
      <c r="V134" s="148"/>
      <c r="W134" s="99"/>
      <c r="X134" s="148"/>
      <c r="Y134" s="149"/>
      <c r="Z134" s="148"/>
      <c r="AA134" s="99"/>
      <c r="AB134" s="150"/>
      <c r="AC134" s="99"/>
      <c r="AD134" s="151">
        <f t="shared" si="2"/>
        <v>0</v>
      </c>
      <c r="AE134" s="138">
        <f t="shared" si="3"/>
        <v>0</v>
      </c>
    </row>
    <row r="135" spans="3:31" x14ac:dyDescent="0.2">
      <c r="C135" s="89"/>
      <c r="D135" s="90"/>
      <c r="E135" s="90"/>
      <c r="F135" s="150"/>
      <c r="G135" s="99"/>
      <c r="H135" s="148"/>
      <c r="I135" s="149"/>
      <c r="J135" s="148"/>
      <c r="K135" s="99"/>
      <c r="L135" s="148"/>
      <c r="M135" s="149"/>
      <c r="N135" s="148"/>
      <c r="O135" s="99"/>
      <c r="P135" s="148"/>
      <c r="Q135" s="149"/>
      <c r="R135" s="148"/>
      <c r="S135" s="99"/>
      <c r="T135" s="148"/>
      <c r="U135" s="149"/>
      <c r="V135" s="148"/>
      <c r="W135" s="99"/>
      <c r="X135" s="148"/>
      <c r="Y135" s="149"/>
      <c r="Z135" s="148"/>
      <c r="AA135" s="99"/>
      <c r="AB135" s="150"/>
      <c r="AC135" s="99"/>
      <c r="AD135" s="151">
        <f t="shared" si="2"/>
        <v>0</v>
      </c>
      <c r="AE135" s="138">
        <f t="shared" si="3"/>
        <v>0</v>
      </c>
    </row>
    <row r="136" spans="3:31" x14ac:dyDescent="0.2">
      <c r="C136" s="89"/>
      <c r="D136" s="90"/>
      <c r="E136" s="90"/>
      <c r="F136" s="150"/>
      <c r="G136" s="99"/>
      <c r="H136" s="148"/>
      <c r="I136" s="149"/>
      <c r="J136" s="148"/>
      <c r="K136" s="99"/>
      <c r="L136" s="148"/>
      <c r="M136" s="149"/>
      <c r="N136" s="148"/>
      <c r="O136" s="99"/>
      <c r="P136" s="148"/>
      <c r="Q136" s="149"/>
      <c r="R136" s="148"/>
      <c r="S136" s="99"/>
      <c r="T136" s="148"/>
      <c r="U136" s="149"/>
      <c r="V136" s="148"/>
      <c r="W136" s="99"/>
      <c r="X136" s="148"/>
      <c r="Y136" s="149"/>
      <c r="Z136" s="148"/>
      <c r="AA136" s="99"/>
      <c r="AB136" s="150"/>
      <c r="AC136" s="99"/>
      <c r="AD136" s="151">
        <f t="shared" si="2"/>
        <v>0</v>
      </c>
      <c r="AE136" s="138">
        <f t="shared" si="3"/>
        <v>0</v>
      </c>
    </row>
    <row r="137" spans="3:31" x14ac:dyDescent="0.2">
      <c r="C137" s="89"/>
      <c r="D137" s="90"/>
      <c r="E137" s="90"/>
      <c r="F137" s="150"/>
      <c r="G137" s="99"/>
      <c r="H137" s="148"/>
      <c r="I137" s="149"/>
      <c r="J137" s="148"/>
      <c r="K137" s="99"/>
      <c r="L137" s="148"/>
      <c r="M137" s="149"/>
      <c r="N137" s="148"/>
      <c r="O137" s="99"/>
      <c r="P137" s="148"/>
      <c r="Q137" s="149"/>
      <c r="R137" s="148"/>
      <c r="S137" s="99"/>
      <c r="T137" s="148"/>
      <c r="U137" s="149"/>
      <c r="V137" s="148"/>
      <c r="W137" s="99"/>
      <c r="X137" s="148"/>
      <c r="Y137" s="149"/>
      <c r="Z137" s="148"/>
      <c r="AA137" s="99"/>
      <c r="AB137" s="150"/>
      <c r="AC137" s="99"/>
      <c r="AD137" s="151">
        <f t="shared" si="2"/>
        <v>0</v>
      </c>
      <c r="AE137" s="138">
        <f t="shared" si="3"/>
        <v>0</v>
      </c>
    </row>
    <row r="138" spans="3:31" x14ac:dyDescent="0.2">
      <c r="C138" s="89"/>
      <c r="D138" s="90"/>
      <c r="E138" s="90"/>
      <c r="F138" s="150"/>
      <c r="G138" s="99"/>
      <c r="H138" s="148"/>
      <c r="I138" s="149"/>
      <c r="J138" s="148"/>
      <c r="K138" s="99"/>
      <c r="L138" s="148"/>
      <c r="M138" s="149"/>
      <c r="N138" s="148"/>
      <c r="O138" s="99"/>
      <c r="P138" s="148"/>
      <c r="Q138" s="149"/>
      <c r="R138" s="148"/>
      <c r="S138" s="99"/>
      <c r="T138" s="148"/>
      <c r="U138" s="149"/>
      <c r="V138" s="148"/>
      <c r="W138" s="99"/>
      <c r="X138" s="148"/>
      <c r="Y138" s="149"/>
      <c r="Z138" s="148"/>
      <c r="AA138" s="99"/>
      <c r="AB138" s="150"/>
      <c r="AC138" s="99"/>
      <c r="AD138" s="151">
        <f t="shared" si="2"/>
        <v>0</v>
      </c>
      <c r="AE138" s="138">
        <f t="shared" si="3"/>
        <v>0</v>
      </c>
    </row>
    <row r="139" spans="3:31" x14ac:dyDescent="0.2">
      <c r="C139" s="89"/>
      <c r="D139" s="90"/>
      <c r="E139" s="90"/>
      <c r="F139" s="150"/>
      <c r="G139" s="99"/>
      <c r="H139" s="148"/>
      <c r="I139" s="149"/>
      <c r="J139" s="148"/>
      <c r="K139" s="99"/>
      <c r="L139" s="148"/>
      <c r="M139" s="149"/>
      <c r="N139" s="148"/>
      <c r="O139" s="99"/>
      <c r="P139" s="148"/>
      <c r="Q139" s="149"/>
      <c r="R139" s="148"/>
      <c r="S139" s="99"/>
      <c r="T139" s="148"/>
      <c r="U139" s="149"/>
      <c r="V139" s="148"/>
      <c r="W139" s="99"/>
      <c r="X139" s="148"/>
      <c r="Y139" s="149"/>
      <c r="Z139" s="148"/>
      <c r="AA139" s="99"/>
      <c r="AB139" s="150"/>
      <c r="AC139" s="99"/>
      <c r="AD139" s="151">
        <f t="shared" si="2"/>
        <v>0</v>
      </c>
      <c r="AE139" s="138">
        <f t="shared" si="3"/>
        <v>0</v>
      </c>
    </row>
    <row r="140" spans="3:31" x14ac:dyDescent="0.2">
      <c r="C140" s="89"/>
      <c r="D140" s="90"/>
      <c r="E140" s="90"/>
      <c r="F140" s="150"/>
      <c r="G140" s="99"/>
      <c r="H140" s="148"/>
      <c r="I140" s="149"/>
      <c r="J140" s="148"/>
      <c r="K140" s="99"/>
      <c r="L140" s="148"/>
      <c r="M140" s="149"/>
      <c r="N140" s="148"/>
      <c r="O140" s="99"/>
      <c r="P140" s="148"/>
      <c r="Q140" s="149"/>
      <c r="R140" s="148"/>
      <c r="S140" s="99"/>
      <c r="T140" s="148"/>
      <c r="U140" s="149"/>
      <c r="V140" s="148"/>
      <c r="W140" s="99"/>
      <c r="X140" s="148"/>
      <c r="Y140" s="149"/>
      <c r="Z140" s="148"/>
      <c r="AA140" s="99"/>
      <c r="AB140" s="150"/>
      <c r="AC140" s="99"/>
      <c r="AD140" s="151">
        <f t="shared" si="2"/>
        <v>0</v>
      </c>
      <c r="AE140" s="138">
        <f t="shared" si="3"/>
        <v>0</v>
      </c>
    </row>
    <row r="141" spans="3:31" x14ac:dyDescent="0.2">
      <c r="C141" s="89"/>
      <c r="D141" s="90"/>
      <c r="E141" s="90"/>
      <c r="F141" s="150"/>
      <c r="G141" s="99"/>
      <c r="H141" s="148"/>
      <c r="I141" s="149"/>
      <c r="J141" s="148"/>
      <c r="K141" s="99"/>
      <c r="L141" s="148"/>
      <c r="M141" s="149"/>
      <c r="N141" s="148"/>
      <c r="O141" s="99"/>
      <c r="P141" s="148"/>
      <c r="Q141" s="149"/>
      <c r="R141" s="148"/>
      <c r="S141" s="99"/>
      <c r="T141" s="148"/>
      <c r="U141" s="149"/>
      <c r="V141" s="148"/>
      <c r="W141" s="99"/>
      <c r="X141" s="148"/>
      <c r="Y141" s="149"/>
      <c r="Z141" s="148"/>
      <c r="AA141" s="99"/>
      <c r="AB141" s="150"/>
      <c r="AC141" s="99"/>
      <c r="AD141" s="151">
        <f t="shared" si="2"/>
        <v>0</v>
      </c>
      <c r="AE141" s="138">
        <f t="shared" si="3"/>
        <v>0</v>
      </c>
    </row>
    <row r="142" spans="3:31" x14ac:dyDescent="0.2">
      <c r="C142" s="89"/>
      <c r="D142" s="90"/>
      <c r="E142" s="90"/>
      <c r="F142" s="150"/>
      <c r="G142" s="99"/>
      <c r="H142" s="148"/>
      <c r="I142" s="149"/>
      <c r="J142" s="148"/>
      <c r="K142" s="99"/>
      <c r="L142" s="148"/>
      <c r="M142" s="149"/>
      <c r="N142" s="148"/>
      <c r="O142" s="99"/>
      <c r="P142" s="148"/>
      <c r="Q142" s="149"/>
      <c r="R142" s="148"/>
      <c r="S142" s="99"/>
      <c r="T142" s="148"/>
      <c r="U142" s="149"/>
      <c r="V142" s="148"/>
      <c r="W142" s="99"/>
      <c r="X142" s="148"/>
      <c r="Y142" s="149"/>
      <c r="Z142" s="148"/>
      <c r="AA142" s="99"/>
      <c r="AB142" s="150"/>
      <c r="AC142" s="99"/>
      <c r="AD142" s="151">
        <f t="shared" si="2"/>
        <v>0</v>
      </c>
      <c r="AE142" s="138">
        <f t="shared" si="3"/>
        <v>0</v>
      </c>
    </row>
    <row r="143" spans="3:31" x14ac:dyDescent="0.2">
      <c r="C143" s="89"/>
      <c r="D143" s="90"/>
      <c r="E143" s="90"/>
      <c r="F143" s="150"/>
      <c r="G143" s="99"/>
      <c r="H143" s="148"/>
      <c r="I143" s="149"/>
      <c r="J143" s="148"/>
      <c r="K143" s="99"/>
      <c r="L143" s="148"/>
      <c r="M143" s="149"/>
      <c r="N143" s="148"/>
      <c r="O143" s="99"/>
      <c r="P143" s="148"/>
      <c r="Q143" s="149"/>
      <c r="R143" s="148"/>
      <c r="S143" s="99"/>
      <c r="T143" s="148"/>
      <c r="U143" s="149"/>
      <c r="V143" s="148"/>
      <c r="W143" s="99"/>
      <c r="X143" s="148"/>
      <c r="Y143" s="149"/>
      <c r="Z143" s="148"/>
      <c r="AA143" s="99"/>
      <c r="AB143" s="150"/>
      <c r="AC143" s="99"/>
      <c r="AD143" s="151">
        <f t="shared" si="2"/>
        <v>0</v>
      </c>
      <c r="AE143" s="138">
        <f t="shared" si="3"/>
        <v>0</v>
      </c>
    </row>
    <row r="144" spans="3:31" x14ac:dyDescent="0.2">
      <c r="C144" s="89"/>
      <c r="D144" s="90"/>
      <c r="E144" s="90"/>
      <c r="F144" s="150"/>
      <c r="G144" s="99"/>
      <c r="H144" s="148"/>
      <c r="I144" s="149"/>
      <c r="J144" s="148"/>
      <c r="K144" s="99"/>
      <c r="L144" s="148"/>
      <c r="M144" s="149"/>
      <c r="N144" s="148"/>
      <c r="O144" s="99"/>
      <c r="P144" s="148"/>
      <c r="Q144" s="149"/>
      <c r="R144" s="148"/>
      <c r="S144" s="99"/>
      <c r="T144" s="148"/>
      <c r="U144" s="149"/>
      <c r="V144" s="148"/>
      <c r="W144" s="99"/>
      <c r="X144" s="148"/>
      <c r="Y144" s="149"/>
      <c r="Z144" s="148"/>
      <c r="AA144" s="99"/>
      <c r="AB144" s="150"/>
      <c r="AC144" s="99"/>
      <c r="AD144" s="151">
        <f t="shared" si="2"/>
        <v>0</v>
      </c>
      <c r="AE144" s="138">
        <f t="shared" si="3"/>
        <v>0</v>
      </c>
    </row>
    <row r="145" spans="3:31" x14ac:dyDescent="0.2">
      <c r="C145" s="89"/>
      <c r="D145" s="90"/>
      <c r="E145" s="90"/>
      <c r="F145" s="150"/>
      <c r="G145" s="99"/>
      <c r="H145" s="148"/>
      <c r="I145" s="149"/>
      <c r="J145" s="148"/>
      <c r="K145" s="99"/>
      <c r="L145" s="148"/>
      <c r="M145" s="149"/>
      <c r="N145" s="148"/>
      <c r="O145" s="99"/>
      <c r="P145" s="148"/>
      <c r="Q145" s="149"/>
      <c r="R145" s="148"/>
      <c r="S145" s="99"/>
      <c r="T145" s="148"/>
      <c r="U145" s="149"/>
      <c r="V145" s="148"/>
      <c r="W145" s="99"/>
      <c r="X145" s="148"/>
      <c r="Y145" s="149"/>
      <c r="Z145" s="148"/>
      <c r="AA145" s="99"/>
      <c r="AB145" s="150"/>
      <c r="AC145" s="99"/>
      <c r="AD145" s="151">
        <f t="shared" si="2"/>
        <v>0</v>
      </c>
      <c r="AE145" s="138">
        <f t="shared" si="3"/>
        <v>0</v>
      </c>
    </row>
    <row r="146" spans="3:31" x14ac:dyDescent="0.2">
      <c r="C146" s="89"/>
      <c r="D146" s="90"/>
      <c r="E146" s="90"/>
      <c r="F146" s="150"/>
      <c r="G146" s="99"/>
      <c r="H146" s="148"/>
      <c r="I146" s="149"/>
      <c r="J146" s="148"/>
      <c r="K146" s="99"/>
      <c r="L146" s="148"/>
      <c r="M146" s="149"/>
      <c r="N146" s="148"/>
      <c r="O146" s="99"/>
      <c r="P146" s="148"/>
      <c r="Q146" s="149"/>
      <c r="R146" s="148"/>
      <c r="S146" s="99"/>
      <c r="T146" s="148"/>
      <c r="U146" s="149"/>
      <c r="V146" s="148"/>
      <c r="W146" s="99"/>
      <c r="X146" s="148"/>
      <c r="Y146" s="149"/>
      <c r="Z146" s="148"/>
      <c r="AA146" s="99"/>
      <c r="AB146" s="150"/>
      <c r="AC146" s="99"/>
      <c r="AD146" s="151">
        <f t="shared" si="2"/>
        <v>0</v>
      </c>
      <c r="AE146" s="138">
        <f t="shared" si="3"/>
        <v>0</v>
      </c>
    </row>
    <row r="147" spans="3:31" x14ac:dyDescent="0.2">
      <c r="C147" s="89"/>
      <c r="D147" s="90"/>
      <c r="E147" s="90"/>
      <c r="F147" s="150"/>
      <c r="G147" s="99"/>
      <c r="H147" s="148"/>
      <c r="I147" s="149"/>
      <c r="J147" s="148"/>
      <c r="K147" s="99"/>
      <c r="L147" s="148"/>
      <c r="M147" s="149"/>
      <c r="N147" s="148"/>
      <c r="O147" s="99"/>
      <c r="P147" s="148"/>
      <c r="Q147" s="149"/>
      <c r="R147" s="148"/>
      <c r="S147" s="99"/>
      <c r="T147" s="148"/>
      <c r="U147" s="149"/>
      <c r="V147" s="148"/>
      <c r="W147" s="99"/>
      <c r="X147" s="148"/>
      <c r="Y147" s="149"/>
      <c r="Z147" s="148"/>
      <c r="AA147" s="99"/>
      <c r="AB147" s="150"/>
      <c r="AC147" s="99"/>
      <c r="AD147" s="151">
        <f t="shared" si="2"/>
        <v>0</v>
      </c>
      <c r="AE147" s="138">
        <f t="shared" si="3"/>
        <v>0</v>
      </c>
    </row>
    <row r="148" spans="3:31" x14ac:dyDescent="0.2">
      <c r="C148" s="89"/>
      <c r="D148" s="90"/>
      <c r="E148" s="90"/>
      <c r="F148" s="150"/>
      <c r="G148" s="99"/>
      <c r="H148" s="148"/>
      <c r="I148" s="149"/>
      <c r="J148" s="148"/>
      <c r="K148" s="99"/>
      <c r="L148" s="148"/>
      <c r="M148" s="149"/>
      <c r="N148" s="148"/>
      <c r="O148" s="99"/>
      <c r="P148" s="148"/>
      <c r="Q148" s="149"/>
      <c r="R148" s="148"/>
      <c r="S148" s="99"/>
      <c r="T148" s="148"/>
      <c r="U148" s="149"/>
      <c r="V148" s="148"/>
      <c r="W148" s="99"/>
      <c r="X148" s="148"/>
      <c r="Y148" s="149"/>
      <c r="Z148" s="148"/>
      <c r="AA148" s="99"/>
      <c r="AB148" s="150"/>
      <c r="AC148" s="99"/>
      <c r="AD148" s="151">
        <f t="shared" si="2"/>
        <v>0</v>
      </c>
      <c r="AE148" s="138">
        <f t="shared" si="3"/>
        <v>0</v>
      </c>
    </row>
    <row r="149" spans="3:31" x14ac:dyDescent="0.2">
      <c r="C149" s="89"/>
      <c r="D149" s="90"/>
      <c r="E149" s="90"/>
      <c r="F149" s="150"/>
      <c r="G149" s="99"/>
      <c r="H149" s="148"/>
      <c r="I149" s="149"/>
      <c r="J149" s="148"/>
      <c r="K149" s="99"/>
      <c r="L149" s="148"/>
      <c r="M149" s="149"/>
      <c r="N149" s="148"/>
      <c r="O149" s="99"/>
      <c r="P149" s="148"/>
      <c r="Q149" s="149"/>
      <c r="R149" s="148"/>
      <c r="S149" s="99"/>
      <c r="T149" s="148"/>
      <c r="U149" s="149"/>
      <c r="V149" s="148"/>
      <c r="W149" s="99"/>
      <c r="X149" s="148"/>
      <c r="Y149" s="149"/>
      <c r="Z149" s="148"/>
      <c r="AA149" s="99"/>
      <c r="AB149" s="150"/>
      <c r="AC149" s="99"/>
      <c r="AD149" s="151">
        <f t="shared" si="2"/>
        <v>0</v>
      </c>
      <c r="AE149" s="138">
        <f t="shared" si="3"/>
        <v>0</v>
      </c>
    </row>
    <row r="150" spans="3:31" x14ac:dyDescent="0.2">
      <c r="C150" s="89"/>
      <c r="D150" s="90"/>
      <c r="E150" s="90"/>
      <c r="F150" s="150"/>
      <c r="G150" s="99"/>
      <c r="H150" s="148"/>
      <c r="I150" s="149"/>
      <c r="J150" s="148"/>
      <c r="K150" s="99"/>
      <c r="L150" s="148"/>
      <c r="M150" s="149"/>
      <c r="N150" s="148"/>
      <c r="O150" s="99"/>
      <c r="P150" s="148"/>
      <c r="Q150" s="149"/>
      <c r="R150" s="148"/>
      <c r="S150" s="99"/>
      <c r="T150" s="148"/>
      <c r="U150" s="149"/>
      <c r="V150" s="148"/>
      <c r="W150" s="99"/>
      <c r="X150" s="148"/>
      <c r="Y150" s="149"/>
      <c r="Z150" s="148"/>
      <c r="AA150" s="99"/>
      <c r="AB150" s="150"/>
      <c r="AC150" s="99"/>
      <c r="AD150" s="151">
        <f t="shared" si="2"/>
        <v>0</v>
      </c>
      <c r="AE150" s="138">
        <f t="shared" si="3"/>
        <v>0</v>
      </c>
    </row>
    <row r="151" spans="3:31" x14ac:dyDescent="0.2">
      <c r="C151" s="89"/>
      <c r="D151" s="90"/>
      <c r="E151" s="90"/>
      <c r="F151" s="150"/>
      <c r="G151" s="99"/>
      <c r="H151" s="148"/>
      <c r="I151" s="149"/>
      <c r="J151" s="148"/>
      <c r="K151" s="99"/>
      <c r="L151" s="148"/>
      <c r="M151" s="149"/>
      <c r="N151" s="148"/>
      <c r="O151" s="99"/>
      <c r="P151" s="148"/>
      <c r="Q151" s="149"/>
      <c r="R151" s="148"/>
      <c r="S151" s="99"/>
      <c r="T151" s="148"/>
      <c r="U151" s="149"/>
      <c r="V151" s="148"/>
      <c r="W151" s="99"/>
      <c r="X151" s="148"/>
      <c r="Y151" s="149"/>
      <c r="Z151" s="148"/>
      <c r="AA151" s="99"/>
      <c r="AB151" s="150"/>
      <c r="AC151" s="99"/>
      <c r="AD151" s="151">
        <f t="shared" si="2"/>
        <v>0</v>
      </c>
      <c r="AE151" s="138">
        <f t="shared" si="3"/>
        <v>0</v>
      </c>
    </row>
    <row r="152" spans="3:31" x14ac:dyDescent="0.2">
      <c r="C152" s="89"/>
      <c r="D152" s="90"/>
      <c r="E152" s="90"/>
      <c r="F152" s="150"/>
      <c r="G152" s="99"/>
      <c r="H152" s="148"/>
      <c r="I152" s="149"/>
      <c r="J152" s="148"/>
      <c r="K152" s="99"/>
      <c r="L152" s="148"/>
      <c r="M152" s="149"/>
      <c r="N152" s="148"/>
      <c r="O152" s="99"/>
      <c r="P152" s="148"/>
      <c r="Q152" s="149"/>
      <c r="R152" s="148"/>
      <c r="S152" s="99"/>
      <c r="T152" s="148"/>
      <c r="U152" s="149"/>
      <c r="V152" s="148"/>
      <c r="W152" s="99"/>
      <c r="X152" s="148"/>
      <c r="Y152" s="149"/>
      <c r="Z152" s="148"/>
      <c r="AA152" s="99"/>
      <c r="AB152" s="150"/>
      <c r="AC152" s="99"/>
      <c r="AD152" s="151">
        <f t="shared" si="2"/>
        <v>0</v>
      </c>
      <c r="AE152" s="138">
        <f t="shared" si="3"/>
        <v>0</v>
      </c>
    </row>
    <row r="153" spans="3:31" x14ac:dyDescent="0.2">
      <c r="C153" s="89"/>
      <c r="D153" s="90"/>
      <c r="E153" s="90"/>
      <c r="F153" s="150"/>
      <c r="G153" s="99"/>
      <c r="H153" s="148"/>
      <c r="I153" s="149"/>
      <c r="J153" s="148"/>
      <c r="K153" s="99"/>
      <c r="L153" s="148"/>
      <c r="M153" s="149"/>
      <c r="N153" s="148"/>
      <c r="O153" s="99"/>
      <c r="P153" s="148"/>
      <c r="Q153" s="149"/>
      <c r="R153" s="148"/>
      <c r="S153" s="99"/>
      <c r="T153" s="148"/>
      <c r="U153" s="149"/>
      <c r="V153" s="148"/>
      <c r="W153" s="99"/>
      <c r="X153" s="148"/>
      <c r="Y153" s="149"/>
      <c r="Z153" s="148"/>
      <c r="AA153" s="99"/>
      <c r="AB153" s="150"/>
      <c r="AC153" s="99"/>
      <c r="AD153" s="151">
        <f t="shared" si="2"/>
        <v>0</v>
      </c>
      <c r="AE153" s="138">
        <f t="shared" si="3"/>
        <v>0</v>
      </c>
    </row>
    <row r="154" spans="3:31" x14ac:dyDescent="0.2">
      <c r="C154" s="89"/>
      <c r="D154" s="90"/>
      <c r="E154" s="90"/>
      <c r="F154" s="150"/>
      <c r="G154" s="99"/>
      <c r="H154" s="148"/>
      <c r="I154" s="149"/>
      <c r="J154" s="148"/>
      <c r="K154" s="99"/>
      <c r="L154" s="148"/>
      <c r="M154" s="149"/>
      <c r="N154" s="148"/>
      <c r="O154" s="99"/>
      <c r="P154" s="148"/>
      <c r="Q154" s="149"/>
      <c r="R154" s="148"/>
      <c r="S154" s="99"/>
      <c r="T154" s="148"/>
      <c r="U154" s="149"/>
      <c r="V154" s="148"/>
      <c r="W154" s="99"/>
      <c r="X154" s="148"/>
      <c r="Y154" s="149"/>
      <c r="Z154" s="148"/>
      <c r="AA154" s="99"/>
      <c r="AB154" s="150"/>
      <c r="AC154" s="99"/>
      <c r="AD154" s="151">
        <f t="shared" si="2"/>
        <v>0</v>
      </c>
      <c r="AE154" s="138">
        <f t="shared" si="3"/>
        <v>0</v>
      </c>
    </row>
    <row r="155" spans="3:31" x14ac:dyDescent="0.2">
      <c r="C155" s="89"/>
      <c r="D155" s="90"/>
      <c r="E155" s="90"/>
      <c r="F155" s="150"/>
      <c r="G155" s="99"/>
      <c r="H155" s="148"/>
      <c r="I155" s="149"/>
      <c r="J155" s="148"/>
      <c r="K155" s="99"/>
      <c r="L155" s="148"/>
      <c r="M155" s="149"/>
      <c r="N155" s="148"/>
      <c r="O155" s="99"/>
      <c r="P155" s="148"/>
      <c r="Q155" s="149"/>
      <c r="R155" s="148"/>
      <c r="S155" s="99"/>
      <c r="T155" s="148"/>
      <c r="U155" s="149"/>
      <c r="V155" s="148"/>
      <c r="W155" s="99"/>
      <c r="X155" s="148"/>
      <c r="Y155" s="149"/>
      <c r="Z155" s="148"/>
      <c r="AA155" s="99"/>
      <c r="AB155" s="150"/>
      <c r="AC155" s="99"/>
      <c r="AD155" s="151">
        <f t="shared" si="2"/>
        <v>0</v>
      </c>
      <c r="AE155" s="138">
        <f t="shared" si="3"/>
        <v>0</v>
      </c>
    </row>
    <row r="156" spans="3:31" x14ac:dyDescent="0.2">
      <c r="C156" s="89"/>
      <c r="D156" s="90"/>
      <c r="E156" s="90"/>
      <c r="F156" s="150"/>
      <c r="G156" s="99"/>
      <c r="H156" s="148"/>
      <c r="I156" s="149"/>
      <c r="J156" s="148"/>
      <c r="K156" s="99"/>
      <c r="L156" s="148"/>
      <c r="M156" s="149"/>
      <c r="N156" s="148"/>
      <c r="O156" s="99"/>
      <c r="P156" s="148"/>
      <c r="Q156" s="149"/>
      <c r="R156" s="148"/>
      <c r="S156" s="99"/>
      <c r="T156" s="148"/>
      <c r="U156" s="149"/>
      <c r="V156" s="148"/>
      <c r="W156" s="99"/>
      <c r="X156" s="148"/>
      <c r="Y156" s="149"/>
      <c r="Z156" s="148"/>
      <c r="AA156" s="99"/>
      <c r="AB156" s="150"/>
      <c r="AC156" s="99"/>
      <c r="AD156" s="151">
        <f t="shared" si="2"/>
        <v>0</v>
      </c>
      <c r="AE156" s="138">
        <f t="shared" si="3"/>
        <v>0</v>
      </c>
    </row>
    <row r="157" spans="3:31" x14ac:dyDescent="0.2">
      <c r="C157" s="89"/>
      <c r="D157" s="90"/>
      <c r="E157" s="90"/>
      <c r="F157" s="150"/>
      <c r="G157" s="99"/>
      <c r="H157" s="148"/>
      <c r="I157" s="149"/>
      <c r="J157" s="148"/>
      <c r="K157" s="99"/>
      <c r="L157" s="148"/>
      <c r="M157" s="149"/>
      <c r="N157" s="148"/>
      <c r="O157" s="99"/>
      <c r="P157" s="148"/>
      <c r="Q157" s="149"/>
      <c r="R157" s="148"/>
      <c r="S157" s="99"/>
      <c r="T157" s="148"/>
      <c r="U157" s="149"/>
      <c r="V157" s="148"/>
      <c r="W157" s="99"/>
      <c r="X157" s="148"/>
      <c r="Y157" s="149"/>
      <c r="Z157" s="148"/>
      <c r="AA157" s="99"/>
      <c r="AB157" s="150"/>
      <c r="AC157" s="99"/>
      <c r="AD157" s="151">
        <f t="shared" si="2"/>
        <v>0</v>
      </c>
      <c r="AE157" s="138">
        <f t="shared" si="3"/>
        <v>0</v>
      </c>
    </row>
    <row r="158" spans="3:31" x14ac:dyDescent="0.2">
      <c r="C158" s="89"/>
      <c r="D158" s="90"/>
      <c r="E158" s="90"/>
      <c r="F158" s="150"/>
      <c r="G158" s="99"/>
      <c r="H158" s="148"/>
      <c r="I158" s="149"/>
      <c r="J158" s="148"/>
      <c r="K158" s="99"/>
      <c r="L158" s="148"/>
      <c r="M158" s="149"/>
      <c r="N158" s="148"/>
      <c r="O158" s="99"/>
      <c r="P158" s="148"/>
      <c r="Q158" s="149"/>
      <c r="R158" s="148"/>
      <c r="S158" s="99"/>
      <c r="T158" s="148"/>
      <c r="U158" s="149"/>
      <c r="V158" s="148"/>
      <c r="W158" s="99"/>
      <c r="X158" s="148"/>
      <c r="Y158" s="149"/>
      <c r="Z158" s="148"/>
      <c r="AA158" s="99"/>
      <c r="AB158" s="150"/>
      <c r="AC158" s="99"/>
      <c r="AD158" s="151">
        <f t="shared" si="2"/>
        <v>0</v>
      </c>
      <c r="AE158" s="138">
        <f t="shared" si="3"/>
        <v>0</v>
      </c>
    </row>
    <row r="159" spans="3:31" ht="16" thickBot="1" x14ac:dyDescent="0.25">
      <c r="C159" s="181"/>
      <c r="D159" s="92"/>
      <c r="E159" s="92"/>
      <c r="F159" s="182"/>
      <c r="G159" s="100"/>
      <c r="H159" s="183"/>
      <c r="I159" s="152"/>
      <c r="J159" s="183"/>
      <c r="K159" s="100"/>
      <c r="L159" s="183"/>
      <c r="M159" s="152"/>
      <c r="N159" s="183"/>
      <c r="O159" s="100"/>
      <c r="P159" s="183"/>
      <c r="Q159" s="152"/>
      <c r="R159" s="183"/>
      <c r="S159" s="100"/>
      <c r="T159" s="183"/>
      <c r="U159" s="152"/>
      <c r="V159" s="183"/>
      <c r="W159" s="100"/>
      <c r="X159" s="183"/>
      <c r="Y159" s="152"/>
      <c r="Z159" s="183"/>
      <c r="AA159" s="100"/>
      <c r="AB159" s="182"/>
      <c r="AC159" s="100"/>
      <c r="AD159" s="153">
        <f t="shared" si="2"/>
        <v>0</v>
      </c>
      <c r="AE159" s="154">
        <f t="shared" si="3"/>
        <v>0</v>
      </c>
    </row>
    <row r="161" spans="1:31" ht="16" thickBot="1" x14ac:dyDescent="0.25"/>
    <row r="162" spans="1:31" ht="45" customHeight="1" x14ac:dyDescent="0.2">
      <c r="A162" s="186" t="s">
        <v>76</v>
      </c>
      <c r="E162" s="159" t="s">
        <v>15</v>
      </c>
      <c r="F162" s="85" t="s">
        <v>48</v>
      </c>
      <c r="G162" s="86" t="s">
        <v>49</v>
      </c>
      <c r="H162" s="85" t="s">
        <v>50</v>
      </c>
      <c r="I162" s="86" t="s">
        <v>51</v>
      </c>
      <c r="J162" s="85" t="s">
        <v>52</v>
      </c>
      <c r="K162" s="86" t="s">
        <v>53</v>
      </c>
      <c r="L162" s="85" t="s">
        <v>54</v>
      </c>
      <c r="M162" s="86" t="s">
        <v>55</v>
      </c>
      <c r="N162" s="85" t="s">
        <v>56</v>
      </c>
      <c r="O162" s="86" t="s">
        <v>57</v>
      </c>
      <c r="P162" s="85" t="s">
        <v>58</v>
      </c>
      <c r="Q162" s="86" t="s">
        <v>59</v>
      </c>
      <c r="R162" s="85" t="s">
        <v>60</v>
      </c>
      <c r="S162" s="86" t="s">
        <v>61</v>
      </c>
      <c r="T162" s="85" t="s">
        <v>62</v>
      </c>
      <c r="U162" s="86" t="s">
        <v>63</v>
      </c>
      <c r="V162" s="85" t="s">
        <v>64</v>
      </c>
      <c r="W162" s="86" t="s">
        <v>65</v>
      </c>
      <c r="X162" s="85" t="s">
        <v>66</v>
      </c>
      <c r="Y162" s="86" t="s">
        <v>67</v>
      </c>
      <c r="Z162" s="85" t="s">
        <v>68</v>
      </c>
      <c r="AA162" s="86" t="s">
        <v>69</v>
      </c>
      <c r="AB162" s="85" t="s">
        <v>70</v>
      </c>
      <c r="AC162" s="86" t="s">
        <v>71</v>
      </c>
      <c r="AD162" s="87" t="s">
        <v>18</v>
      </c>
      <c r="AE162" s="86" t="s">
        <v>19</v>
      </c>
    </row>
    <row r="163" spans="1:31" ht="16" thickBot="1" x14ac:dyDescent="0.25">
      <c r="A163" s="187"/>
      <c r="D163" s="2"/>
      <c r="E163" s="160" t="s">
        <v>28</v>
      </c>
      <c r="F163" s="137">
        <f t="shared" ref="F163:AC163" si="4">SUMIFS(F38:F159,$D$38:$D$159,"Recurso_Humano",$E$38:$E$159,"Comprobable")</f>
        <v>0</v>
      </c>
      <c r="G163" s="138">
        <f t="shared" si="4"/>
        <v>0</v>
      </c>
      <c r="H163" s="137">
        <f t="shared" si="4"/>
        <v>0</v>
      </c>
      <c r="I163" s="138">
        <f t="shared" si="4"/>
        <v>0</v>
      </c>
      <c r="J163" s="137">
        <f t="shared" si="4"/>
        <v>0</v>
      </c>
      <c r="K163" s="138">
        <f t="shared" si="4"/>
        <v>0</v>
      </c>
      <c r="L163" s="137">
        <f t="shared" si="4"/>
        <v>0</v>
      </c>
      <c r="M163" s="138">
        <f t="shared" si="4"/>
        <v>0</v>
      </c>
      <c r="N163" s="137">
        <f t="shared" si="4"/>
        <v>0</v>
      </c>
      <c r="O163" s="138">
        <f t="shared" si="4"/>
        <v>0</v>
      </c>
      <c r="P163" s="137">
        <f t="shared" si="4"/>
        <v>0</v>
      </c>
      <c r="Q163" s="138">
        <f t="shared" si="4"/>
        <v>0</v>
      </c>
      <c r="R163" s="137">
        <f t="shared" si="4"/>
        <v>0</v>
      </c>
      <c r="S163" s="138">
        <f t="shared" si="4"/>
        <v>0</v>
      </c>
      <c r="T163" s="137">
        <f t="shared" si="4"/>
        <v>0</v>
      </c>
      <c r="U163" s="138">
        <f t="shared" si="4"/>
        <v>0</v>
      </c>
      <c r="V163" s="137">
        <f t="shared" si="4"/>
        <v>0</v>
      </c>
      <c r="W163" s="138">
        <f t="shared" si="4"/>
        <v>0</v>
      </c>
      <c r="X163" s="137">
        <f t="shared" si="4"/>
        <v>0</v>
      </c>
      <c r="Y163" s="138">
        <f t="shared" si="4"/>
        <v>0</v>
      </c>
      <c r="Z163" s="137">
        <f t="shared" si="4"/>
        <v>0</v>
      </c>
      <c r="AA163" s="138">
        <f t="shared" si="4"/>
        <v>0</v>
      </c>
      <c r="AB163" s="137">
        <f t="shared" si="4"/>
        <v>0</v>
      </c>
      <c r="AC163" s="138">
        <f t="shared" si="4"/>
        <v>0</v>
      </c>
      <c r="AD163" s="139">
        <f t="shared" ref="AD163:AE169" si="5">F163+H163+J163+L163+N163+P163+R163+T163+V163+X163+Z163+AB163</f>
        <v>0</v>
      </c>
      <c r="AE163" s="140">
        <f t="shared" si="5"/>
        <v>0</v>
      </c>
    </row>
    <row r="164" spans="1:31" ht="16" thickBot="1" x14ac:dyDescent="0.25">
      <c r="A164" s="187"/>
      <c r="D164" s="14" t="str">
        <f>IF(AD164=0,"OK","Error")</f>
        <v>OK</v>
      </c>
      <c r="E164" s="160" t="s">
        <v>29</v>
      </c>
      <c r="F164" s="137">
        <f t="shared" ref="F164:AC164" si="6">SUMIFS(F38:F159,$D$38:$D$159,"Recurso_Humano",$E$38:$E$159,"No Comprobable")</f>
        <v>0</v>
      </c>
      <c r="G164" s="138">
        <f t="shared" si="6"/>
        <v>0</v>
      </c>
      <c r="H164" s="137">
        <f t="shared" si="6"/>
        <v>0</v>
      </c>
      <c r="I164" s="138">
        <f t="shared" si="6"/>
        <v>0</v>
      </c>
      <c r="J164" s="137">
        <f t="shared" si="6"/>
        <v>0</v>
      </c>
      <c r="K164" s="138">
        <f t="shared" si="6"/>
        <v>0</v>
      </c>
      <c r="L164" s="137">
        <f t="shared" si="6"/>
        <v>0</v>
      </c>
      <c r="M164" s="138">
        <f t="shared" si="6"/>
        <v>0</v>
      </c>
      <c r="N164" s="137">
        <f t="shared" si="6"/>
        <v>0</v>
      </c>
      <c r="O164" s="138">
        <f t="shared" si="6"/>
        <v>0</v>
      </c>
      <c r="P164" s="137">
        <f t="shared" si="6"/>
        <v>0</v>
      </c>
      <c r="Q164" s="138">
        <f t="shared" si="6"/>
        <v>0</v>
      </c>
      <c r="R164" s="137">
        <f t="shared" si="6"/>
        <v>0</v>
      </c>
      <c r="S164" s="138">
        <f t="shared" si="6"/>
        <v>0</v>
      </c>
      <c r="T164" s="137">
        <f t="shared" si="6"/>
        <v>0</v>
      </c>
      <c r="U164" s="138">
        <f t="shared" si="6"/>
        <v>0</v>
      </c>
      <c r="V164" s="137">
        <f t="shared" si="6"/>
        <v>0</v>
      </c>
      <c r="W164" s="138">
        <f t="shared" si="6"/>
        <v>0</v>
      </c>
      <c r="X164" s="137">
        <f t="shared" si="6"/>
        <v>0</v>
      </c>
      <c r="Y164" s="138">
        <f t="shared" si="6"/>
        <v>0</v>
      </c>
      <c r="Z164" s="137">
        <f t="shared" si="6"/>
        <v>0</v>
      </c>
      <c r="AA164" s="138">
        <f t="shared" si="6"/>
        <v>0</v>
      </c>
      <c r="AB164" s="137">
        <f t="shared" si="6"/>
        <v>0</v>
      </c>
      <c r="AC164" s="138">
        <f t="shared" si="6"/>
        <v>0</v>
      </c>
      <c r="AD164" s="139">
        <f t="shared" si="5"/>
        <v>0</v>
      </c>
      <c r="AE164" s="140">
        <f t="shared" si="5"/>
        <v>0</v>
      </c>
    </row>
    <row r="165" spans="1:31" ht="16" thickBot="1" x14ac:dyDescent="0.25">
      <c r="A165" s="187"/>
      <c r="D165" s="2"/>
      <c r="E165" s="160" t="s">
        <v>30</v>
      </c>
      <c r="F165" s="137">
        <f t="shared" ref="F165:AC165" si="7">SUMIFS(F38:F159,$D$38:$D$159,"Equipo",$E$38:$E$159,"Comprobable")</f>
        <v>0</v>
      </c>
      <c r="G165" s="138">
        <f t="shared" si="7"/>
        <v>0</v>
      </c>
      <c r="H165" s="137">
        <f t="shared" si="7"/>
        <v>0</v>
      </c>
      <c r="I165" s="138">
        <f t="shared" si="7"/>
        <v>0</v>
      </c>
      <c r="J165" s="137">
        <f t="shared" si="7"/>
        <v>0</v>
      </c>
      <c r="K165" s="138">
        <f t="shared" si="7"/>
        <v>0</v>
      </c>
      <c r="L165" s="137">
        <f t="shared" si="7"/>
        <v>0</v>
      </c>
      <c r="M165" s="141">
        <f t="shared" si="7"/>
        <v>0</v>
      </c>
      <c r="N165" s="137">
        <f t="shared" si="7"/>
        <v>0</v>
      </c>
      <c r="O165" s="138">
        <f t="shared" si="7"/>
        <v>0</v>
      </c>
      <c r="P165" s="137">
        <f t="shared" si="7"/>
        <v>0</v>
      </c>
      <c r="Q165" s="138">
        <f t="shared" si="7"/>
        <v>0</v>
      </c>
      <c r="R165" s="137">
        <f t="shared" si="7"/>
        <v>0</v>
      </c>
      <c r="S165" s="138">
        <f t="shared" si="7"/>
        <v>0</v>
      </c>
      <c r="T165" s="137">
        <f t="shared" si="7"/>
        <v>0</v>
      </c>
      <c r="U165" s="138">
        <f t="shared" si="7"/>
        <v>0</v>
      </c>
      <c r="V165" s="137">
        <f t="shared" si="7"/>
        <v>0</v>
      </c>
      <c r="W165" s="138">
        <f t="shared" si="7"/>
        <v>0</v>
      </c>
      <c r="X165" s="137">
        <f t="shared" si="7"/>
        <v>0</v>
      </c>
      <c r="Y165" s="141">
        <f t="shared" si="7"/>
        <v>0</v>
      </c>
      <c r="Z165" s="137">
        <f t="shared" si="7"/>
        <v>0</v>
      </c>
      <c r="AA165" s="138">
        <f t="shared" si="7"/>
        <v>0</v>
      </c>
      <c r="AB165" s="137">
        <f t="shared" si="7"/>
        <v>0</v>
      </c>
      <c r="AC165" s="138">
        <f t="shared" si="7"/>
        <v>0</v>
      </c>
      <c r="AD165" s="139">
        <f t="shared" si="5"/>
        <v>0</v>
      </c>
      <c r="AE165" s="140">
        <f t="shared" si="5"/>
        <v>0</v>
      </c>
    </row>
    <row r="166" spans="1:31" ht="16" thickBot="1" x14ac:dyDescent="0.25">
      <c r="A166" s="187"/>
      <c r="D166" s="14" t="str">
        <f>IF(AD166=0,"OK","Error")</f>
        <v>OK</v>
      </c>
      <c r="E166" s="160" t="s">
        <v>31</v>
      </c>
      <c r="F166" s="137">
        <f t="shared" ref="F166:AC166" si="8">SUMIFS(F38:F159,$D$38:$D$159,"Equipo",$E$38:$E$159,"No Comprobable")</f>
        <v>0</v>
      </c>
      <c r="G166" s="138">
        <f t="shared" si="8"/>
        <v>0</v>
      </c>
      <c r="H166" s="137">
        <f t="shared" si="8"/>
        <v>0</v>
      </c>
      <c r="I166" s="141">
        <f t="shared" si="8"/>
        <v>0</v>
      </c>
      <c r="J166" s="137">
        <f t="shared" si="8"/>
        <v>0</v>
      </c>
      <c r="K166" s="141">
        <f t="shared" si="8"/>
        <v>0</v>
      </c>
      <c r="L166" s="137">
        <f t="shared" si="8"/>
        <v>0</v>
      </c>
      <c r="M166" s="141">
        <f t="shared" si="8"/>
        <v>0</v>
      </c>
      <c r="N166" s="137">
        <f t="shared" si="8"/>
        <v>0</v>
      </c>
      <c r="O166" s="141">
        <f t="shared" si="8"/>
        <v>0</v>
      </c>
      <c r="P166" s="137">
        <f t="shared" si="8"/>
        <v>0</v>
      </c>
      <c r="Q166" s="141">
        <f t="shared" si="8"/>
        <v>0</v>
      </c>
      <c r="R166" s="137">
        <f t="shared" si="8"/>
        <v>0</v>
      </c>
      <c r="S166" s="141">
        <f t="shared" si="8"/>
        <v>0</v>
      </c>
      <c r="T166" s="137">
        <f t="shared" si="8"/>
        <v>0</v>
      </c>
      <c r="U166" s="138">
        <f t="shared" si="8"/>
        <v>0</v>
      </c>
      <c r="V166" s="137">
        <f t="shared" si="8"/>
        <v>0</v>
      </c>
      <c r="W166" s="141">
        <f t="shared" si="8"/>
        <v>0</v>
      </c>
      <c r="X166" s="137">
        <f t="shared" si="8"/>
        <v>0</v>
      </c>
      <c r="Y166" s="141">
        <f t="shared" si="8"/>
        <v>0</v>
      </c>
      <c r="Z166" s="137">
        <f t="shared" si="8"/>
        <v>0</v>
      </c>
      <c r="AA166" s="141">
        <f t="shared" si="8"/>
        <v>0</v>
      </c>
      <c r="AB166" s="137">
        <f t="shared" si="8"/>
        <v>0</v>
      </c>
      <c r="AC166" s="141">
        <f t="shared" si="8"/>
        <v>0</v>
      </c>
      <c r="AD166" s="139">
        <f t="shared" si="5"/>
        <v>0</v>
      </c>
      <c r="AE166" s="140">
        <f t="shared" si="5"/>
        <v>0</v>
      </c>
    </row>
    <row r="167" spans="1:31" ht="16" thickBot="1" x14ac:dyDescent="0.25">
      <c r="A167" s="188"/>
      <c r="D167" s="2"/>
      <c r="E167" s="160" t="s">
        <v>32</v>
      </c>
      <c r="F167" s="137">
        <f t="shared" ref="F167:AC167" si="9">SUMIFS(F38:F159,$D$38:$D$159,"Material",$E$38:$E$159,"Comprobable")</f>
        <v>0</v>
      </c>
      <c r="G167" s="141">
        <f t="shared" si="9"/>
        <v>0</v>
      </c>
      <c r="H167" s="137">
        <f t="shared" si="9"/>
        <v>0</v>
      </c>
      <c r="I167" s="141">
        <f t="shared" si="9"/>
        <v>0</v>
      </c>
      <c r="J167" s="137">
        <f t="shared" si="9"/>
        <v>0</v>
      </c>
      <c r="K167" s="141">
        <f t="shared" si="9"/>
        <v>0</v>
      </c>
      <c r="L167" s="137">
        <f t="shared" si="9"/>
        <v>0</v>
      </c>
      <c r="M167" s="141">
        <f t="shared" si="9"/>
        <v>0</v>
      </c>
      <c r="N167" s="137">
        <f t="shared" si="9"/>
        <v>0</v>
      </c>
      <c r="O167" s="141">
        <f t="shared" si="9"/>
        <v>0</v>
      </c>
      <c r="P167" s="137">
        <f t="shared" si="9"/>
        <v>0</v>
      </c>
      <c r="Q167" s="141">
        <f t="shared" si="9"/>
        <v>0</v>
      </c>
      <c r="R167" s="137">
        <f t="shared" si="9"/>
        <v>0</v>
      </c>
      <c r="S167" s="141">
        <f t="shared" si="9"/>
        <v>0</v>
      </c>
      <c r="T167" s="137">
        <f t="shared" si="9"/>
        <v>0</v>
      </c>
      <c r="U167" s="141">
        <f t="shared" si="9"/>
        <v>0</v>
      </c>
      <c r="V167" s="137">
        <f t="shared" si="9"/>
        <v>0</v>
      </c>
      <c r="W167" s="141">
        <f t="shared" si="9"/>
        <v>0</v>
      </c>
      <c r="X167" s="137">
        <f t="shared" si="9"/>
        <v>0</v>
      </c>
      <c r="Y167" s="141">
        <f t="shared" si="9"/>
        <v>0</v>
      </c>
      <c r="Z167" s="137">
        <f t="shared" si="9"/>
        <v>0</v>
      </c>
      <c r="AA167" s="141">
        <f t="shared" si="9"/>
        <v>0</v>
      </c>
      <c r="AB167" s="137">
        <f t="shared" si="9"/>
        <v>0</v>
      </c>
      <c r="AC167" s="141">
        <f t="shared" si="9"/>
        <v>0</v>
      </c>
      <c r="AD167" s="139">
        <f t="shared" si="5"/>
        <v>0</v>
      </c>
      <c r="AE167" s="140">
        <f t="shared" si="5"/>
        <v>0</v>
      </c>
    </row>
    <row r="168" spans="1:31" ht="16" thickBot="1" x14ac:dyDescent="0.25">
      <c r="A168" s="57"/>
      <c r="D168" s="2"/>
      <c r="E168" s="160" t="s">
        <v>173</v>
      </c>
      <c r="F168" s="137">
        <f t="shared" ref="F168:AC168" si="10">SUMIFS(F38:F159,$D$38:$D$159,"Gasto_Operativo",$E$38:$E$159,"Comprobable")</f>
        <v>0</v>
      </c>
      <c r="G168" s="141">
        <f t="shared" si="10"/>
        <v>0</v>
      </c>
      <c r="H168" s="137">
        <f t="shared" si="10"/>
        <v>0</v>
      </c>
      <c r="I168" s="141">
        <f t="shared" si="10"/>
        <v>0</v>
      </c>
      <c r="J168" s="137">
        <f t="shared" si="10"/>
        <v>0</v>
      </c>
      <c r="K168" s="141">
        <f t="shared" si="10"/>
        <v>0</v>
      </c>
      <c r="L168" s="137">
        <f t="shared" si="10"/>
        <v>0</v>
      </c>
      <c r="M168" s="141">
        <f t="shared" si="10"/>
        <v>0</v>
      </c>
      <c r="N168" s="137">
        <f t="shared" si="10"/>
        <v>0</v>
      </c>
      <c r="O168" s="141">
        <f t="shared" si="10"/>
        <v>0</v>
      </c>
      <c r="P168" s="137">
        <f t="shared" si="10"/>
        <v>0</v>
      </c>
      <c r="Q168" s="141">
        <f t="shared" si="10"/>
        <v>0</v>
      </c>
      <c r="R168" s="137">
        <f t="shared" si="10"/>
        <v>0</v>
      </c>
      <c r="S168" s="141">
        <f t="shared" si="10"/>
        <v>0</v>
      </c>
      <c r="T168" s="137">
        <f t="shared" si="10"/>
        <v>0</v>
      </c>
      <c r="U168" s="141">
        <f t="shared" si="10"/>
        <v>0</v>
      </c>
      <c r="V168" s="137">
        <f t="shared" si="10"/>
        <v>0</v>
      </c>
      <c r="W168" s="141">
        <f t="shared" si="10"/>
        <v>0</v>
      </c>
      <c r="X168" s="137">
        <f t="shared" si="10"/>
        <v>0</v>
      </c>
      <c r="Y168" s="141">
        <f t="shared" si="10"/>
        <v>0</v>
      </c>
      <c r="Z168" s="137">
        <f t="shared" si="10"/>
        <v>0</v>
      </c>
      <c r="AA168" s="141">
        <f t="shared" si="10"/>
        <v>0</v>
      </c>
      <c r="AB168" s="137">
        <f t="shared" si="10"/>
        <v>0</v>
      </c>
      <c r="AC168" s="141">
        <f t="shared" si="10"/>
        <v>0</v>
      </c>
      <c r="AD168" s="139">
        <f t="shared" si="5"/>
        <v>0</v>
      </c>
      <c r="AE168" s="140">
        <f t="shared" si="5"/>
        <v>0</v>
      </c>
    </row>
    <row r="169" spans="1:31" ht="16" thickBot="1" x14ac:dyDescent="0.25">
      <c r="A169" s="57"/>
      <c r="D169" s="14" t="str">
        <f>IF(AD169=0,"OK","Error")</f>
        <v>OK</v>
      </c>
      <c r="E169" s="161" t="s">
        <v>174</v>
      </c>
      <c r="F169" s="142">
        <f t="shared" ref="F169:AC169" si="11">SUMIFS(F38:F159,$D$38:$D$159,"Gasto_Operativo",$E$38:$E$159,"No Comprobable")</f>
        <v>0</v>
      </c>
      <c r="G169" s="143">
        <f t="shared" si="11"/>
        <v>0</v>
      </c>
      <c r="H169" s="142">
        <f t="shared" si="11"/>
        <v>0</v>
      </c>
      <c r="I169" s="143">
        <f t="shared" si="11"/>
        <v>0</v>
      </c>
      <c r="J169" s="142">
        <f t="shared" si="11"/>
        <v>0</v>
      </c>
      <c r="K169" s="143">
        <f t="shared" si="11"/>
        <v>0</v>
      </c>
      <c r="L169" s="142">
        <f t="shared" si="11"/>
        <v>0</v>
      </c>
      <c r="M169" s="143">
        <f t="shared" si="11"/>
        <v>0</v>
      </c>
      <c r="N169" s="142">
        <f t="shared" si="11"/>
        <v>0</v>
      </c>
      <c r="O169" s="143">
        <f t="shared" si="11"/>
        <v>0</v>
      </c>
      <c r="P169" s="142">
        <f t="shared" si="11"/>
        <v>0</v>
      </c>
      <c r="Q169" s="143">
        <f t="shared" si="11"/>
        <v>0</v>
      </c>
      <c r="R169" s="142">
        <f t="shared" si="11"/>
        <v>0</v>
      </c>
      <c r="S169" s="143">
        <f t="shared" si="11"/>
        <v>0</v>
      </c>
      <c r="T169" s="142">
        <f t="shared" si="11"/>
        <v>0</v>
      </c>
      <c r="U169" s="143">
        <f t="shared" si="11"/>
        <v>0</v>
      </c>
      <c r="V169" s="142">
        <f t="shared" si="11"/>
        <v>0</v>
      </c>
      <c r="W169" s="143">
        <f t="shared" si="11"/>
        <v>0</v>
      </c>
      <c r="X169" s="142">
        <f t="shared" si="11"/>
        <v>0</v>
      </c>
      <c r="Y169" s="143">
        <f t="shared" si="11"/>
        <v>0</v>
      </c>
      <c r="Z169" s="142">
        <f t="shared" si="11"/>
        <v>0</v>
      </c>
      <c r="AA169" s="143">
        <f t="shared" si="11"/>
        <v>0</v>
      </c>
      <c r="AB169" s="142">
        <f t="shared" si="11"/>
        <v>0</v>
      </c>
      <c r="AC169" s="143">
        <f t="shared" si="11"/>
        <v>0</v>
      </c>
      <c r="AD169" s="144">
        <f t="shared" si="5"/>
        <v>0</v>
      </c>
      <c r="AE169" s="145">
        <f t="shared" si="5"/>
        <v>0</v>
      </c>
    </row>
    <row r="170" spans="1:31" ht="16" thickBot="1" x14ac:dyDescent="0.25">
      <c r="A170" s="58"/>
      <c r="D170" s="2"/>
      <c r="E170" s="88" t="s">
        <v>75</v>
      </c>
      <c r="F170" s="162">
        <f>SUM(F163:F169)</f>
        <v>0</v>
      </c>
      <c r="G170" s="147">
        <f t="shared" ref="G170:AE170" si="12">SUM(G163:G169)</f>
        <v>0</v>
      </c>
      <c r="H170" s="162">
        <f t="shared" si="12"/>
        <v>0</v>
      </c>
      <c r="I170" s="147">
        <f t="shared" si="12"/>
        <v>0</v>
      </c>
      <c r="J170" s="162">
        <f t="shared" si="12"/>
        <v>0</v>
      </c>
      <c r="K170" s="147">
        <f t="shared" si="12"/>
        <v>0</v>
      </c>
      <c r="L170" s="162">
        <f t="shared" si="12"/>
        <v>0</v>
      </c>
      <c r="M170" s="147">
        <f t="shared" si="12"/>
        <v>0</v>
      </c>
      <c r="N170" s="162">
        <f t="shared" si="12"/>
        <v>0</v>
      </c>
      <c r="O170" s="147">
        <f t="shared" si="12"/>
        <v>0</v>
      </c>
      <c r="P170" s="162">
        <f t="shared" si="12"/>
        <v>0</v>
      </c>
      <c r="Q170" s="147">
        <f t="shared" si="12"/>
        <v>0</v>
      </c>
      <c r="R170" s="162">
        <f t="shared" si="12"/>
        <v>0</v>
      </c>
      <c r="S170" s="147">
        <f t="shared" si="12"/>
        <v>0</v>
      </c>
      <c r="T170" s="162">
        <f t="shared" si="12"/>
        <v>0</v>
      </c>
      <c r="U170" s="147">
        <f t="shared" si="12"/>
        <v>0</v>
      </c>
      <c r="V170" s="162">
        <f t="shared" si="12"/>
        <v>0</v>
      </c>
      <c r="W170" s="147">
        <f t="shared" si="12"/>
        <v>0</v>
      </c>
      <c r="X170" s="162">
        <f t="shared" si="12"/>
        <v>0</v>
      </c>
      <c r="Y170" s="147">
        <f t="shared" si="12"/>
        <v>0</v>
      </c>
      <c r="Z170" s="162">
        <f t="shared" si="12"/>
        <v>0</v>
      </c>
      <c r="AA170" s="147">
        <f t="shared" si="12"/>
        <v>0</v>
      </c>
      <c r="AB170" s="162">
        <f t="shared" si="12"/>
        <v>0</v>
      </c>
      <c r="AC170" s="147">
        <f t="shared" si="12"/>
        <v>0</v>
      </c>
      <c r="AD170" s="146">
        <f t="shared" si="12"/>
        <v>0</v>
      </c>
      <c r="AE170" s="147">
        <f t="shared" si="12"/>
        <v>0</v>
      </c>
    </row>
    <row r="171" spans="1:31" x14ac:dyDescent="0.2">
      <c r="D171" s="2"/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3" spans="1:31" ht="16" thickBot="1" x14ac:dyDescent="0.25"/>
    <row r="174" spans="1:31" ht="30" customHeight="1" x14ac:dyDescent="0.2">
      <c r="A174" s="186" t="s">
        <v>77</v>
      </c>
      <c r="E174" s="59" t="s">
        <v>15</v>
      </c>
      <c r="F174" s="60" t="s">
        <v>18</v>
      </c>
      <c r="G174" s="61" t="s">
        <v>19</v>
      </c>
      <c r="H174" s="60" t="s">
        <v>33</v>
      </c>
      <c r="I174" s="61" t="s">
        <v>34</v>
      </c>
      <c r="J174" s="62" t="s">
        <v>44</v>
      </c>
      <c r="K174" s="63" t="s">
        <v>45</v>
      </c>
      <c r="M174" s="48"/>
      <c r="N174" s="48"/>
      <c r="O174" s="48"/>
      <c r="P174" s="48"/>
      <c r="Q174" s="48"/>
      <c r="R174" s="48"/>
    </row>
    <row r="175" spans="1:31" x14ac:dyDescent="0.2">
      <c r="A175" s="187"/>
      <c r="E175" s="64" t="s">
        <v>28</v>
      </c>
      <c r="F175" s="126">
        <f t="shared" ref="F175:G181" si="13">AD163</f>
        <v>0</v>
      </c>
      <c r="G175" s="127">
        <f t="shared" si="13"/>
        <v>0</v>
      </c>
      <c r="H175" s="65" t="e">
        <f>F175/F183</f>
        <v>#DIV/0!</v>
      </c>
      <c r="I175" s="66" t="e">
        <f>G175/F183</f>
        <v>#DIV/0!</v>
      </c>
      <c r="J175" s="67" t="e">
        <f>IF(AND(D24="A",H175&lt;=1),"OK",IF(AND(D24="B1",H175&gt;=0.4),"OK",IF(AND(D24="B1",H175&lt;=0.56),"OK",IF(AND(D24="B2",H175&gt;=0.45),"OK",IF(AND(D24="B2",H175&lt;=0.63),"OK",IF(AND(D24="C",H175&gt;=0.35),"OK",IF(AND(D24="C",H175&gt;=0.49),"OK",IF(AND(D24="E",H175&gt;=0.15),"OK",IF(AND(D24="E",H175&lt;=0.15),"OK","Error")))))))))</f>
        <v>#DIV/0!</v>
      </c>
      <c r="K175" s="68"/>
      <c r="M175" s="48"/>
      <c r="N175" s="48"/>
      <c r="O175" s="48"/>
      <c r="P175" s="48"/>
      <c r="Q175" s="48"/>
      <c r="R175" s="48"/>
    </row>
    <row r="176" spans="1:31" x14ac:dyDescent="0.2">
      <c r="A176" s="187"/>
      <c r="E176" s="64" t="s">
        <v>29</v>
      </c>
      <c r="F176" s="126">
        <f t="shared" si="13"/>
        <v>0</v>
      </c>
      <c r="G176" s="127">
        <f t="shared" si="13"/>
        <v>0</v>
      </c>
      <c r="H176" s="65" t="e">
        <f>F176/F183</f>
        <v>#DIV/0!</v>
      </c>
      <c r="I176" s="66" t="e">
        <f>G176/F183</f>
        <v>#DIV/0!</v>
      </c>
      <c r="J176" s="69"/>
      <c r="K176" s="70" t="e">
        <f>IF(AND(D24="C",I176&lt;=0.03),"OK",IF(AND(D24="A",I176&gt;=0),"OK",IF(AND(D24="B1",I176&lt;=0.02),"OK",IF(AND(D24="B2",I176&lt;=0.01),"OK",IF(AND(D24="E",I176&gt;=0),"OK","Error")))))</f>
        <v>#DIV/0!</v>
      </c>
      <c r="M176" s="48"/>
      <c r="N176" s="48"/>
      <c r="O176" s="48"/>
      <c r="P176" s="48"/>
      <c r="Q176" s="48"/>
      <c r="R176" s="48"/>
    </row>
    <row r="177" spans="1:18" x14ac:dyDescent="0.2">
      <c r="A177" s="187"/>
      <c r="E177" s="64" t="s">
        <v>30</v>
      </c>
      <c r="F177" s="126">
        <f t="shared" si="13"/>
        <v>0</v>
      </c>
      <c r="G177" s="127">
        <f t="shared" si="13"/>
        <v>0</v>
      </c>
      <c r="H177" s="65" t="e">
        <f>F177/F183</f>
        <v>#DIV/0!</v>
      </c>
      <c r="I177" s="66" t="e">
        <f>G177/F183</f>
        <v>#DIV/0!</v>
      </c>
      <c r="J177" s="67" t="e">
        <f>IF(AND(D24="A",H177&lt;=1),"OK",IF(AND(D24="B1",H177&lt;=0.4),"OK",IF(AND(D24="B2",H177&gt;=0.45),"OK",IF(AND(D24="C",H177&lt;=0.35),"OK",IF(AND(D24="E",H177&lt;=0.15),"OK","Error")))))</f>
        <v>#DIV/0!</v>
      </c>
      <c r="K177" s="68"/>
      <c r="M177" s="48"/>
      <c r="N177" s="48"/>
      <c r="O177" s="48"/>
      <c r="P177" s="48"/>
      <c r="Q177" s="48"/>
      <c r="R177" s="48"/>
    </row>
    <row r="178" spans="1:18" ht="16" thickBot="1" x14ac:dyDescent="0.25">
      <c r="A178" s="188"/>
      <c r="E178" s="64" t="s">
        <v>31</v>
      </c>
      <c r="F178" s="126">
        <f t="shared" si="13"/>
        <v>0</v>
      </c>
      <c r="G178" s="127">
        <f t="shared" si="13"/>
        <v>0</v>
      </c>
      <c r="H178" s="65" t="e">
        <f>F178/F183</f>
        <v>#DIV/0!</v>
      </c>
      <c r="I178" s="66" t="e">
        <f>G178/F183</f>
        <v>#DIV/0!</v>
      </c>
      <c r="J178" s="69"/>
      <c r="K178" s="70" t="e">
        <f>IF(AND(D24="C",I178&lt;=0.15),"OK",IF(AND(D24="A",I178&gt;=0),"OK",IF(AND(D24="B1",I178&lt;=0.1),"OK",IF(AND(D24="B2",I178&lt;=0.05),"OK",IF(AND(D24="E",I178&gt;=0),"OK","Error")))))</f>
        <v>#DIV/0!</v>
      </c>
      <c r="M178" s="48"/>
      <c r="N178" s="48"/>
      <c r="O178" s="48"/>
      <c r="P178" s="48"/>
      <c r="Q178" s="48"/>
      <c r="R178" s="48"/>
    </row>
    <row r="179" spans="1:18" x14ac:dyDescent="0.2">
      <c r="A179" s="56"/>
      <c r="E179" s="71" t="s">
        <v>32</v>
      </c>
      <c r="F179" s="128">
        <f t="shared" si="13"/>
        <v>0</v>
      </c>
      <c r="G179" s="129">
        <f t="shared" si="13"/>
        <v>0</v>
      </c>
      <c r="H179" s="72" t="e">
        <f>F179/F183</f>
        <v>#DIV/0!</v>
      </c>
      <c r="I179" s="73" t="e">
        <f>G179/F183</f>
        <v>#DIV/0!</v>
      </c>
      <c r="J179" s="67" t="e">
        <f>IF(AND(D24="A",H179&lt;=1),"OK",IF(AND(D24="B1",H179&lt;=0.4),"OK",IF(AND(D24="B2",H179&lt;=0.45),"OK",IF(AND(D24="C",H179&lt;=0.35),"OK",IF(AND(D24="E",H179&lt;=0.15),"OK","Error")))))</f>
        <v>#DIV/0!</v>
      </c>
      <c r="K179" s="68"/>
      <c r="M179" s="48"/>
      <c r="N179" s="48"/>
      <c r="O179" s="48"/>
      <c r="P179" s="48"/>
      <c r="Q179" s="48"/>
      <c r="R179" s="48"/>
    </row>
    <row r="180" spans="1:18" x14ac:dyDescent="0.2">
      <c r="A180" s="56"/>
      <c r="E180" s="74" t="s">
        <v>173</v>
      </c>
      <c r="F180" s="128">
        <f t="shared" si="13"/>
        <v>0</v>
      </c>
      <c r="G180" s="129">
        <f t="shared" si="13"/>
        <v>0</v>
      </c>
      <c r="H180" s="72" t="e">
        <f>F180/F183</f>
        <v>#DIV/0!</v>
      </c>
      <c r="I180" s="73" t="e">
        <f>G180/F183</f>
        <v>#DIV/0!</v>
      </c>
      <c r="J180" s="67" t="e">
        <f>IF(AND(D24="A",H180&lt;=1),"OK",IF(AND(D24="B1",H180&lt;=0.4),"OK",IF(AND(D24="B2",H180&gt;=0.45),"OK",IF(AND(D24="C",H180&lt;=0.35),"OK",IF(AND(D24="E",H180&lt;=0.15),"OK","Error")))))</f>
        <v>#DIV/0!</v>
      </c>
      <c r="K180" s="68"/>
      <c r="M180" s="48"/>
      <c r="N180" s="48"/>
      <c r="O180" s="48"/>
      <c r="P180" s="48"/>
      <c r="Q180" s="48"/>
      <c r="R180" s="48"/>
    </row>
    <row r="181" spans="1:18" ht="16" thickBot="1" x14ac:dyDescent="0.25">
      <c r="A181" s="56"/>
      <c r="E181" s="75" t="s">
        <v>174</v>
      </c>
      <c r="F181" s="128">
        <f t="shared" si="13"/>
        <v>0</v>
      </c>
      <c r="G181" s="129">
        <f t="shared" si="13"/>
        <v>0</v>
      </c>
      <c r="H181" s="72" t="e">
        <f>F181/F183</f>
        <v>#DIV/0!</v>
      </c>
      <c r="I181" s="73" t="e">
        <f>G181/F183</f>
        <v>#DIV/0!</v>
      </c>
      <c r="J181" s="76"/>
      <c r="K181" s="77" t="e">
        <f>IF(AND(D24="C",I181&lt;=0.03),"OK",IF(AND(D24="A",I181&lt;=1),"OK",IF(AND(D24="B1",I181&lt;=0.02),"OK",IF(AND(D24="B2",I181&lt;=0.01),"OK",IF(AND(D24="E",I181&gt;=0),"OK","Error")))))</f>
        <v>#DIV/0!</v>
      </c>
      <c r="M181" s="48"/>
      <c r="N181" s="48"/>
      <c r="O181" s="48"/>
      <c r="P181" s="48"/>
      <c r="Q181" s="48"/>
      <c r="R181" s="48"/>
    </row>
    <row r="182" spans="1:18" ht="16" thickBot="1" x14ac:dyDescent="0.25">
      <c r="E182" s="78" t="s">
        <v>177</v>
      </c>
      <c r="F182" s="130">
        <f>SUM(F175:F181)</f>
        <v>0</v>
      </c>
      <c r="G182" s="131">
        <f>SUM(G175:G181)</f>
        <v>0</v>
      </c>
      <c r="H182" s="79" t="e">
        <f>SUM(H175:H181)</f>
        <v>#DIV/0!</v>
      </c>
      <c r="I182" s="80" t="e">
        <f>SUM(I175:I181)</f>
        <v>#DIV/0!</v>
      </c>
      <c r="J182" s="81" t="e">
        <f>IF(AND(D24="A",H182&lt;=1),"OK",IF(AND(D24="B1",H182&lt;=0.8),"OK",IF(AND(D24="B2",H182&lt;=0.9),"OK",IF(AND(D24="C",H182&lt;=0.7),"OK",IF(AND(D24="E",H182&lt;=0.3),"OK","Error")))))</f>
        <v>#DIV/0!</v>
      </c>
      <c r="K182" s="82" t="e">
        <f>IF(AND(D24="C",I182&gt;=0.3),"OK",IF(AND(D24="B1",I182&gt;=0.2),"OK",IF(AND(D24="B2",I182&gt;=0.1),"OK",IF(AND(D24="A",I182&gt;=0),"OK",IF(AND(D24="E",I182&gt;=0.7),"OK","Error")))))</f>
        <v>#DIV/0!</v>
      </c>
      <c r="M182" s="48"/>
      <c r="N182" s="48"/>
      <c r="O182" s="48"/>
      <c r="P182" s="48"/>
      <c r="Q182" s="48"/>
      <c r="R182" s="48"/>
    </row>
    <row r="183" spans="1:18" ht="16" hidden="1" thickBot="1" x14ac:dyDescent="0.25">
      <c r="F183" s="132">
        <f>F182+G182</f>
        <v>0</v>
      </c>
      <c r="G183" s="133"/>
      <c r="H183" s="83"/>
      <c r="I183" s="83"/>
      <c r="J183" s="84"/>
      <c r="K183" s="84"/>
      <c r="M183" s="28"/>
      <c r="N183" s="28"/>
      <c r="O183" s="28"/>
      <c r="P183" s="28"/>
      <c r="Q183" s="28"/>
      <c r="R183" s="28"/>
    </row>
    <row r="184" spans="1:18" hidden="1" x14ac:dyDescent="0.2">
      <c r="F184" s="134">
        <f>F183*0.1</f>
        <v>0</v>
      </c>
      <c r="G184" s="133"/>
      <c r="H184" s="83"/>
      <c r="I184" s="83"/>
      <c r="J184" s="84"/>
      <c r="K184" s="84"/>
      <c r="M184" s="28"/>
      <c r="N184" s="28"/>
      <c r="O184" s="28"/>
      <c r="P184" s="28"/>
      <c r="Q184" s="28"/>
      <c r="R184" s="28"/>
    </row>
    <row r="185" spans="1:18" hidden="1" x14ac:dyDescent="0.2">
      <c r="F185" s="135">
        <f>F183*0.05</f>
        <v>0</v>
      </c>
      <c r="G185" s="133"/>
      <c r="H185" s="83"/>
      <c r="I185" s="83"/>
      <c r="J185" s="84"/>
      <c r="K185" s="84"/>
      <c r="M185" s="28"/>
      <c r="N185" s="28"/>
      <c r="O185" s="28"/>
      <c r="P185" s="28"/>
      <c r="Q185" s="28"/>
      <c r="R185" s="28"/>
    </row>
    <row r="186" spans="1:18" ht="16" hidden="1" thickBot="1" x14ac:dyDescent="0.25">
      <c r="F186" s="136">
        <f>F183+F184+F185</f>
        <v>0</v>
      </c>
      <c r="G186" s="133"/>
      <c r="H186" s="83"/>
      <c r="I186" s="83"/>
      <c r="J186" s="84"/>
      <c r="K186" s="84"/>
      <c r="M186" s="28"/>
      <c r="N186" s="28"/>
      <c r="O186" s="28"/>
      <c r="P186" s="28"/>
      <c r="Q186" s="28"/>
      <c r="R186" s="28"/>
    </row>
    <row r="187" spans="1:18" x14ac:dyDescent="0.2">
      <c r="F187" s="4"/>
      <c r="G187" s="4"/>
    </row>
  </sheetData>
  <sheetProtection password="C668" sheet="1" objects="1" scenarios="1"/>
  <mergeCells count="5">
    <mergeCell ref="AD36:AE36"/>
    <mergeCell ref="A174:A178"/>
    <mergeCell ref="A162:A167"/>
    <mergeCell ref="F36:AC36"/>
    <mergeCell ref="A38:A50"/>
  </mergeCells>
  <dataValidations count="14">
    <dataValidation type="list" allowBlank="1" showInputMessage="1" showErrorMessage="1" sqref="D38:D159">
      <formula1>Tipo_de_Gasto</formula1>
    </dataValidation>
    <dataValidation type="list" allowBlank="1" showInputMessage="1" showErrorMessage="1" sqref="E38:E159">
      <formula1>INDIRECT(D38)</formula1>
    </dataValidation>
    <dataValidation type="custom" allowBlank="1" showInputMessage="1" showErrorMessage="1" errorTitle="Error" error="Para ingresar el &quot;Tipo de Comprobación&quot; debe de ser &quot;Comprobable&quot;" sqref="F38:F159">
      <formula1>E38="Comprobable"</formula1>
    </dataValidation>
    <dataValidation type="custom" allowBlank="1" showInputMessage="1" showErrorMessage="1" errorTitle="Error" error="Para ingresar el &quot;Tipo de Comprobación&quot; debe de ser &quot;Comprobable&quot;" sqref="H38:H159">
      <formula1>E38="Comprobable"</formula1>
    </dataValidation>
    <dataValidation type="custom" allowBlank="1" showInputMessage="1" showErrorMessage="1" errorTitle="Error" error="Para ingresar el &quot;Tipo de Comprobación&quot; debe de ser &quot;Comprobable&quot;" sqref="J38:J159">
      <formula1>E38="Comprobable"</formula1>
    </dataValidation>
    <dataValidation type="custom" allowBlank="1" showInputMessage="1" showErrorMessage="1" errorTitle="Error" error="Para ingresar el &quot;Tipo de Comprobación&quot; debe de ser &quot;Comprobable&quot;" sqref="L38:L159">
      <formula1>E38="Comprobable"</formula1>
    </dataValidation>
    <dataValidation type="custom" allowBlank="1" showInputMessage="1" showErrorMessage="1" errorTitle="Error" error="Para ingresar el &quot;Tipo de Comprobación&quot; debe de ser &quot;Comprobable&quot;" sqref="N38:N159">
      <formula1>E38="Comprobable"</formula1>
    </dataValidation>
    <dataValidation type="custom" allowBlank="1" showInputMessage="1" showErrorMessage="1" errorTitle="Error" error="Para ingresar el &quot;Tipo de Comprobación&quot; debe de ser &quot;Comprobable&quot;" sqref="P38:P159">
      <formula1>E38="Comprobable"</formula1>
    </dataValidation>
    <dataValidation type="custom" allowBlank="1" showInputMessage="1" showErrorMessage="1" errorTitle="Error" error="Para ingresar el &quot;Tipo de Comprobación&quot; debe de ser &quot;Comprobable&quot;" sqref="R38:R159">
      <formula1>E38="Comprobable"</formula1>
    </dataValidation>
    <dataValidation type="custom" allowBlank="1" showInputMessage="1" showErrorMessage="1" errorTitle="Error" error="Para ingresar el &quot;Tipo de Comprobación&quot; debe de ser &quot;Comprobable&quot;" sqref="T38:T159">
      <formula1>E38="Comprobable"</formula1>
    </dataValidation>
    <dataValidation type="custom" allowBlank="1" showInputMessage="1" showErrorMessage="1" errorTitle="Error" error="Para ingresar el &quot;Tipo de Comprobación&quot; debe de ser &quot;Comprobable&quot;" sqref="V38:V159">
      <formula1>E38="Comprobable"</formula1>
    </dataValidation>
    <dataValidation type="custom" allowBlank="1" showInputMessage="1" showErrorMessage="1" errorTitle="Error" error="Para ingresar el &quot;Tipo de Comprobación&quot; debe de ser &quot;Comprobable&quot;" sqref="X38:X159">
      <formula1>E38="Comprobable"</formula1>
    </dataValidation>
    <dataValidation type="custom" allowBlank="1" showInputMessage="1" showErrorMessage="1" errorTitle="Error" error="Para ingresar el &quot;Tipo de Comprobación&quot; debe de ser &quot;Comprobable&quot;" sqref="Z38:Z159">
      <formula1>E38="Comprobable"</formula1>
    </dataValidation>
    <dataValidation type="custom" allowBlank="1" showInputMessage="1" showErrorMessage="1" errorTitle="Error" error="Para ingresar el &quot;Tipo de Comprobación&quot; debe de ser &quot;Comprobable&quot;" sqref="AB38:AB159">
      <formula1>E38="Comprobable"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&amp;L&amp;G&amp;C&amp;G&amp;RF-21
Rev. 4
12/05/2017</oddHeader>
    <oddFooter>&amp;LRealizado por: UPV&amp;RAprobado por: Coordinadora UPV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selection activeCell="H19" sqref="H19"/>
    </sheetView>
  </sheetViews>
  <sheetFormatPr baseColWidth="10" defaultColWidth="11.5" defaultRowHeight="15" x14ac:dyDescent="0.2"/>
  <cols>
    <col min="1" max="1" width="16.5" bestFit="1" customWidth="1"/>
    <col min="2" max="2" width="21" bestFit="1" customWidth="1"/>
    <col min="3" max="3" width="31.83203125" bestFit="1" customWidth="1"/>
    <col min="4" max="5" width="12.6640625" customWidth="1"/>
    <col min="6" max="7" width="12.6640625" style="172" customWidth="1"/>
  </cols>
  <sheetData>
    <row r="1" spans="1:7" ht="30" x14ac:dyDescent="0.2">
      <c r="C1" s="16" t="s">
        <v>15</v>
      </c>
      <c r="D1" s="23" t="s">
        <v>18</v>
      </c>
      <c r="E1" s="24" t="s">
        <v>19</v>
      </c>
      <c r="F1" s="163" t="s">
        <v>33</v>
      </c>
      <c r="G1" s="164" t="s">
        <v>34</v>
      </c>
    </row>
    <row r="2" spans="1:7" x14ac:dyDescent="0.2">
      <c r="C2" s="12" t="s">
        <v>28</v>
      </c>
      <c r="D2" s="110">
        <f>'1) Presupuesto Planeación'!F175</f>
        <v>0</v>
      </c>
      <c r="E2" s="111">
        <f>'1) Presupuesto Planeación'!G175</f>
        <v>0</v>
      </c>
      <c r="F2" s="165" t="e">
        <f>'1) Presupuesto Planeación'!H175</f>
        <v>#DIV/0!</v>
      </c>
      <c r="G2" s="166" t="e">
        <f>'1) Presupuesto Planeación'!I175</f>
        <v>#DIV/0!</v>
      </c>
    </row>
    <row r="3" spans="1:7" x14ac:dyDescent="0.2">
      <c r="C3" s="12" t="s">
        <v>29</v>
      </c>
      <c r="D3" s="110">
        <f>'1) Presupuesto Planeación'!F176</f>
        <v>0</v>
      </c>
      <c r="E3" s="111">
        <f>'1) Presupuesto Planeación'!G176</f>
        <v>0</v>
      </c>
      <c r="F3" s="165" t="e">
        <f>'1) Presupuesto Planeación'!H176</f>
        <v>#DIV/0!</v>
      </c>
      <c r="G3" s="166" t="e">
        <f>'1) Presupuesto Planeación'!I176</f>
        <v>#DIV/0!</v>
      </c>
    </row>
    <row r="4" spans="1:7" x14ac:dyDescent="0.2">
      <c r="C4" s="12" t="s">
        <v>30</v>
      </c>
      <c r="D4" s="110">
        <f>'1) Presupuesto Planeación'!F177</f>
        <v>0</v>
      </c>
      <c r="E4" s="111">
        <f>'1) Presupuesto Planeación'!G177</f>
        <v>0</v>
      </c>
      <c r="F4" s="165" t="e">
        <f>'1) Presupuesto Planeación'!H177</f>
        <v>#DIV/0!</v>
      </c>
      <c r="G4" s="166" t="e">
        <f>'1) Presupuesto Planeación'!I177</f>
        <v>#DIV/0!</v>
      </c>
    </row>
    <row r="5" spans="1:7" x14ac:dyDescent="0.2">
      <c r="C5" s="12" t="s">
        <v>31</v>
      </c>
      <c r="D5" s="110">
        <f>'1) Presupuesto Planeación'!F178</f>
        <v>0</v>
      </c>
      <c r="E5" s="111">
        <f>'1) Presupuesto Planeación'!G178</f>
        <v>0</v>
      </c>
      <c r="F5" s="165" t="e">
        <f>'1) Presupuesto Planeación'!H178</f>
        <v>#DIV/0!</v>
      </c>
      <c r="G5" s="166" t="e">
        <f>'1) Presupuesto Planeación'!I178</f>
        <v>#DIV/0!</v>
      </c>
    </row>
    <row r="6" spans="1:7" x14ac:dyDescent="0.2">
      <c r="C6" s="15" t="s">
        <v>32</v>
      </c>
      <c r="D6" s="112">
        <f>'1) Presupuesto Planeación'!F179</f>
        <v>0</v>
      </c>
      <c r="E6" s="113">
        <f>'1) Presupuesto Planeación'!G179</f>
        <v>0</v>
      </c>
      <c r="F6" s="167" t="e">
        <f>'1) Presupuesto Planeación'!H179</f>
        <v>#DIV/0!</v>
      </c>
      <c r="G6" s="168" t="e">
        <f>'1) Presupuesto Planeación'!I179</f>
        <v>#DIV/0!</v>
      </c>
    </row>
    <row r="7" spans="1:7" x14ac:dyDescent="0.2">
      <c r="C7" s="47" t="s">
        <v>173</v>
      </c>
      <c r="D7" s="112">
        <f>'1) Presupuesto Planeación'!F180</f>
        <v>0</v>
      </c>
      <c r="E7" s="113">
        <f>'1) Presupuesto Planeación'!G180</f>
        <v>0</v>
      </c>
      <c r="F7" s="167" t="e">
        <f>'1) Presupuesto Planeación'!H180</f>
        <v>#DIV/0!</v>
      </c>
      <c r="G7" s="168" t="e">
        <f>'1) Presupuesto Planeación'!I180</f>
        <v>#DIV/0!</v>
      </c>
    </row>
    <row r="8" spans="1:7" ht="16" thickBot="1" x14ac:dyDescent="0.25">
      <c r="C8" s="47" t="s">
        <v>174</v>
      </c>
      <c r="D8" s="112">
        <f>'1) Presupuesto Planeación'!F181</f>
        <v>0</v>
      </c>
      <c r="E8" s="113">
        <f>'1) Presupuesto Planeación'!G181</f>
        <v>0</v>
      </c>
      <c r="F8" s="167" t="e">
        <f>'1) Presupuesto Planeación'!H181</f>
        <v>#DIV/0!</v>
      </c>
      <c r="G8" s="168" t="e">
        <f>'1) Presupuesto Planeación'!I181</f>
        <v>#DIV/0!</v>
      </c>
    </row>
    <row r="9" spans="1:7" ht="16" thickBot="1" x14ac:dyDescent="0.25">
      <c r="C9" s="26" t="s">
        <v>35</v>
      </c>
      <c r="D9" s="114">
        <f>'1) Presupuesto Planeación'!F182</f>
        <v>0</v>
      </c>
      <c r="E9" s="115">
        <f>'1) Presupuesto Planeación'!G182</f>
        <v>0</v>
      </c>
      <c r="F9" s="169" t="e">
        <f>'1) Presupuesto Planeación'!H182</f>
        <v>#DIV/0!</v>
      </c>
      <c r="G9" s="170" t="e">
        <f>'1) Presupuesto Planeación'!I182</f>
        <v>#DIV/0!</v>
      </c>
    </row>
    <row r="10" spans="1:7" ht="16" hidden="1" thickBot="1" x14ac:dyDescent="0.25">
      <c r="C10" s="27" t="s">
        <v>36</v>
      </c>
      <c r="D10" s="116">
        <f>'1) Presupuesto Planeación'!F183</f>
        <v>0</v>
      </c>
      <c r="E10" s="117"/>
      <c r="F10" s="171"/>
      <c r="G10" s="171"/>
    </row>
    <row r="11" spans="1:7" hidden="1" x14ac:dyDescent="0.2">
      <c r="C11" s="51" t="s">
        <v>175</v>
      </c>
      <c r="D11" s="118">
        <f>D10*0.1</f>
        <v>0</v>
      </c>
      <c r="E11" s="117"/>
      <c r="F11" s="171"/>
      <c r="G11" s="171"/>
    </row>
    <row r="12" spans="1:7" ht="16" hidden="1" thickBot="1" x14ac:dyDescent="0.25">
      <c r="C12" s="52" t="s">
        <v>178</v>
      </c>
      <c r="D12" s="119">
        <f>D10*0.05</f>
        <v>0</v>
      </c>
      <c r="E12" s="117"/>
      <c r="F12" s="171"/>
      <c r="G12" s="171"/>
    </row>
    <row r="13" spans="1:7" ht="16" hidden="1" thickBot="1" x14ac:dyDescent="0.25">
      <c r="C13" s="50" t="s">
        <v>176</v>
      </c>
      <c r="D13" s="120">
        <f>D10+D11+D12</f>
        <v>0</v>
      </c>
      <c r="E13" s="117"/>
      <c r="F13" s="171"/>
      <c r="G13" s="171"/>
    </row>
    <row r="14" spans="1:7" x14ac:dyDescent="0.2">
      <c r="C14" s="49"/>
      <c r="D14" s="117"/>
      <c r="E14" s="117"/>
      <c r="F14" s="171"/>
      <c r="G14" s="171"/>
    </row>
    <row r="15" spans="1:7" ht="16" thickBot="1" x14ac:dyDescent="0.25">
      <c r="D15" s="121"/>
      <c r="E15" s="121"/>
    </row>
    <row r="16" spans="1:7" ht="31" thickBot="1" x14ac:dyDescent="0.25">
      <c r="A16" s="33" t="s">
        <v>0</v>
      </c>
      <c r="B16" s="34" t="s">
        <v>23</v>
      </c>
      <c r="C16" s="34" t="s">
        <v>1</v>
      </c>
      <c r="D16" s="122" t="s">
        <v>21</v>
      </c>
      <c r="E16" s="123" t="s">
        <v>22</v>
      </c>
      <c r="F16" s="173" t="s">
        <v>78</v>
      </c>
      <c r="G16" s="174" t="s">
        <v>79</v>
      </c>
    </row>
    <row r="17" spans="1:7" x14ac:dyDescent="0.2">
      <c r="A17" s="31" t="str">
        <f>'1) Presupuesto Planeación'!D38</f>
        <v>Gasto_Operativo</v>
      </c>
      <c r="B17" s="32" t="str">
        <f>'1) Presupuesto Planeación'!E38</f>
        <v>No Comprobable</v>
      </c>
      <c r="C17" s="32" t="str">
        <f>'1) Presupuesto Planeación'!C38</f>
        <v>gasto administrativo</v>
      </c>
      <c r="D17" s="124">
        <f>'1) Presupuesto Planeación'!AD38</f>
        <v>0</v>
      </c>
      <c r="E17" s="125">
        <f>'1) Presupuesto Planeación'!AE38</f>
        <v>0</v>
      </c>
      <c r="F17" s="175" t="e">
        <f>D17/(D17+E17)</f>
        <v>#DIV/0!</v>
      </c>
      <c r="G17" s="176" t="e">
        <f>E17/(D17+E17)</f>
        <v>#DIV/0!</v>
      </c>
    </row>
    <row r="18" spans="1:7" x14ac:dyDescent="0.2">
      <c r="A18" s="8">
        <f>'1) Presupuesto Planeación'!D39</f>
        <v>0</v>
      </c>
      <c r="B18" s="1">
        <f>'1) Presupuesto Planeación'!E39</f>
        <v>0</v>
      </c>
      <c r="C18" s="1">
        <f>'1) Presupuesto Planeación'!C39</f>
        <v>0</v>
      </c>
      <c r="D18" s="101">
        <f>'1) Presupuesto Planeación'!AD39</f>
        <v>0</v>
      </c>
      <c r="E18" s="102">
        <f>'1) Presupuesto Planeación'!AE39</f>
        <v>0</v>
      </c>
      <c r="F18" s="177" t="e">
        <f t="shared" ref="F18:F81" si="0">D18/(D18+E18)</f>
        <v>#DIV/0!</v>
      </c>
      <c r="G18" s="178" t="e">
        <f t="shared" ref="G18:G81" si="1">E18/(D18+E18)</f>
        <v>#DIV/0!</v>
      </c>
    </row>
    <row r="19" spans="1:7" x14ac:dyDescent="0.2">
      <c r="A19" s="8">
        <f>'1) Presupuesto Planeación'!D40</f>
        <v>0</v>
      </c>
      <c r="B19" s="1">
        <f>'1) Presupuesto Planeación'!E40</f>
        <v>0</v>
      </c>
      <c r="C19" s="1">
        <f>'1) Presupuesto Planeación'!C40</f>
        <v>0</v>
      </c>
      <c r="D19" s="101">
        <f>'1) Presupuesto Planeación'!AD40</f>
        <v>0</v>
      </c>
      <c r="E19" s="102">
        <f>'1) Presupuesto Planeación'!AE40</f>
        <v>0</v>
      </c>
      <c r="F19" s="177" t="e">
        <f t="shared" si="0"/>
        <v>#DIV/0!</v>
      </c>
      <c r="G19" s="178" t="e">
        <f t="shared" si="1"/>
        <v>#DIV/0!</v>
      </c>
    </row>
    <row r="20" spans="1:7" x14ac:dyDescent="0.2">
      <c r="A20" s="8">
        <f>'1) Presupuesto Planeación'!D41</f>
        <v>0</v>
      </c>
      <c r="B20" s="1">
        <f>'1) Presupuesto Planeación'!E41</f>
        <v>0</v>
      </c>
      <c r="C20" s="1">
        <f>'1) Presupuesto Planeación'!C41</f>
        <v>0</v>
      </c>
      <c r="D20" s="101">
        <f>'1) Presupuesto Planeación'!AD41</f>
        <v>0</v>
      </c>
      <c r="E20" s="102">
        <f>'1) Presupuesto Planeación'!AE41</f>
        <v>0</v>
      </c>
      <c r="F20" s="177" t="e">
        <f t="shared" si="0"/>
        <v>#DIV/0!</v>
      </c>
      <c r="G20" s="178" t="e">
        <f t="shared" si="1"/>
        <v>#DIV/0!</v>
      </c>
    </row>
    <row r="21" spans="1:7" x14ac:dyDescent="0.2">
      <c r="A21" s="8">
        <f>'1) Presupuesto Planeación'!D42</f>
        <v>0</v>
      </c>
      <c r="B21" s="1">
        <f>'1) Presupuesto Planeación'!E42</f>
        <v>0</v>
      </c>
      <c r="C21" s="1">
        <f>'1) Presupuesto Planeación'!C42</f>
        <v>0</v>
      </c>
      <c r="D21" s="101">
        <f>'1) Presupuesto Planeación'!AD42</f>
        <v>0</v>
      </c>
      <c r="E21" s="102">
        <f>'1) Presupuesto Planeación'!AE42</f>
        <v>0</v>
      </c>
      <c r="F21" s="177" t="e">
        <f t="shared" si="0"/>
        <v>#DIV/0!</v>
      </c>
      <c r="G21" s="178" t="e">
        <f t="shared" si="1"/>
        <v>#DIV/0!</v>
      </c>
    </row>
    <row r="22" spans="1:7" x14ac:dyDescent="0.2">
      <c r="A22" s="8">
        <f>'1) Presupuesto Planeación'!D43</f>
        <v>0</v>
      </c>
      <c r="B22" s="1">
        <f>'1) Presupuesto Planeación'!E43</f>
        <v>0</v>
      </c>
      <c r="C22" s="1">
        <f>'1) Presupuesto Planeación'!C43</f>
        <v>0</v>
      </c>
      <c r="D22" s="101">
        <f>'1) Presupuesto Planeación'!AD43</f>
        <v>0</v>
      </c>
      <c r="E22" s="102">
        <f>'1) Presupuesto Planeación'!AE43</f>
        <v>0</v>
      </c>
      <c r="F22" s="177" t="e">
        <f t="shared" si="0"/>
        <v>#DIV/0!</v>
      </c>
      <c r="G22" s="178" t="e">
        <f t="shared" si="1"/>
        <v>#DIV/0!</v>
      </c>
    </row>
    <row r="23" spans="1:7" x14ac:dyDescent="0.2">
      <c r="A23" s="8">
        <f>'1) Presupuesto Planeación'!D44</f>
        <v>0</v>
      </c>
      <c r="B23" s="1">
        <f>'1) Presupuesto Planeación'!E44</f>
        <v>0</v>
      </c>
      <c r="C23" s="1">
        <f>'1) Presupuesto Planeación'!C44</f>
        <v>0</v>
      </c>
      <c r="D23" s="101">
        <f>'1) Presupuesto Planeación'!AD44</f>
        <v>0</v>
      </c>
      <c r="E23" s="102">
        <f>'1) Presupuesto Planeación'!AE44</f>
        <v>0</v>
      </c>
      <c r="F23" s="177" t="e">
        <f t="shared" si="0"/>
        <v>#DIV/0!</v>
      </c>
      <c r="G23" s="178" t="e">
        <f t="shared" si="1"/>
        <v>#DIV/0!</v>
      </c>
    </row>
    <row r="24" spans="1:7" x14ac:dyDescent="0.2">
      <c r="A24" s="8">
        <f>'1) Presupuesto Planeación'!D45</f>
        <v>0</v>
      </c>
      <c r="B24" s="1">
        <f>'1) Presupuesto Planeación'!E45</f>
        <v>0</v>
      </c>
      <c r="C24" s="1">
        <f>'1) Presupuesto Planeación'!C45</f>
        <v>0</v>
      </c>
      <c r="D24" s="101">
        <f>'1) Presupuesto Planeación'!AD45</f>
        <v>0</v>
      </c>
      <c r="E24" s="102">
        <f>'1) Presupuesto Planeación'!AE45</f>
        <v>0</v>
      </c>
      <c r="F24" s="177" t="e">
        <f t="shared" si="0"/>
        <v>#DIV/0!</v>
      </c>
      <c r="G24" s="178" t="e">
        <f t="shared" si="1"/>
        <v>#DIV/0!</v>
      </c>
    </row>
    <row r="25" spans="1:7" x14ac:dyDescent="0.2">
      <c r="A25" s="8">
        <f>'1) Presupuesto Planeación'!D46</f>
        <v>0</v>
      </c>
      <c r="B25" s="1">
        <f>'1) Presupuesto Planeación'!E46</f>
        <v>0</v>
      </c>
      <c r="C25" s="1">
        <f>'1) Presupuesto Planeación'!C46</f>
        <v>0</v>
      </c>
      <c r="D25" s="101">
        <f>'1) Presupuesto Planeación'!AD46</f>
        <v>0</v>
      </c>
      <c r="E25" s="102">
        <f>'1) Presupuesto Planeación'!AE46</f>
        <v>0</v>
      </c>
      <c r="F25" s="177" t="e">
        <f t="shared" si="0"/>
        <v>#DIV/0!</v>
      </c>
      <c r="G25" s="178" t="e">
        <f t="shared" si="1"/>
        <v>#DIV/0!</v>
      </c>
    </row>
    <row r="26" spans="1:7" x14ac:dyDescent="0.2">
      <c r="A26" s="8">
        <f>'1) Presupuesto Planeación'!D47</f>
        <v>0</v>
      </c>
      <c r="B26" s="1">
        <f>'1) Presupuesto Planeación'!E47</f>
        <v>0</v>
      </c>
      <c r="C26" s="1">
        <f>'1) Presupuesto Planeación'!C47</f>
        <v>0</v>
      </c>
      <c r="D26" s="101">
        <f>'1) Presupuesto Planeación'!AD47</f>
        <v>0</v>
      </c>
      <c r="E26" s="102">
        <f>'1) Presupuesto Planeación'!AE47</f>
        <v>0</v>
      </c>
      <c r="F26" s="177" t="e">
        <f t="shared" si="0"/>
        <v>#DIV/0!</v>
      </c>
      <c r="G26" s="178" t="e">
        <f t="shared" si="1"/>
        <v>#DIV/0!</v>
      </c>
    </row>
    <row r="27" spans="1:7" x14ac:dyDescent="0.2">
      <c r="A27" s="8">
        <f>'1) Presupuesto Planeación'!D48</f>
        <v>0</v>
      </c>
      <c r="B27" s="1">
        <f>'1) Presupuesto Planeación'!E48</f>
        <v>0</v>
      </c>
      <c r="C27" s="1">
        <f>'1) Presupuesto Planeación'!C48</f>
        <v>0</v>
      </c>
      <c r="D27" s="101">
        <f>'1) Presupuesto Planeación'!AD48</f>
        <v>0</v>
      </c>
      <c r="E27" s="102">
        <f>'1) Presupuesto Planeación'!AE48</f>
        <v>0</v>
      </c>
      <c r="F27" s="177" t="e">
        <f t="shared" si="0"/>
        <v>#DIV/0!</v>
      </c>
      <c r="G27" s="178" t="e">
        <f t="shared" si="1"/>
        <v>#DIV/0!</v>
      </c>
    </row>
    <row r="28" spans="1:7" x14ac:dyDescent="0.2">
      <c r="A28" s="8">
        <f>'1) Presupuesto Planeación'!D49</f>
        <v>0</v>
      </c>
      <c r="B28" s="1">
        <f>'1) Presupuesto Planeación'!E49</f>
        <v>0</v>
      </c>
      <c r="C28" s="1">
        <f>'1) Presupuesto Planeación'!C49</f>
        <v>0</v>
      </c>
      <c r="D28" s="101">
        <f>'1) Presupuesto Planeación'!AD49</f>
        <v>0</v>
      </c>
      <c r="E28" s="102">
        <f>'1) Presupuesto Planeación'!AE49</f>
        <v>0</v>
      </c>
      <c r="F28" s="177" t="e">
        <f t="shared" si="0"/>
        <v>#DIV/0!</v>
      </c>
      <c r="G28" s="178" t="e">
        <f t="shared" si="1"/>
        <v>#DIV/0!</v>
      </c>
    </row>
    <row r="29" spans="1:7" x14ac:dyDescent="0.2">
      <c r="A29" s="8">
        <f>'1) Presupuesto Planeación'!D50</f>
        <v>0</v>
      </c>
      <c r="B29" s="1">
        <f>'1) Presupuesto Planeación'!E50</f>
        <v>0</v>
      </c>
      <c r="C29" s="1">
        <f>'1) Presupuesto Planeación'!C50</f>
        <v>0</v>
      </c>
      <c r="D29" s="101">
        <f>'1) Presupuesto Planeación'!AD50</f>
        <v>0</v>
      </c>
      <c r="E29" s="102">
        <f>'1) Presupuesto Planeación'!AE50</f>
        <v>0</v>
      </c>
      <c r="F29" s="177" t="e">
        <f t="shared" si="0"/>
        <v>#DIV/0!</v>
      </c>
      <c r="G29" s="178" t="e">
        <f t="shared" si="1"/>
        <v>#DIV/0!</v>
      </c>
    </row>
    <row r="30" spans="1:7" x14ac:dyDescent="0.2">
      <c r="A30" s="8">
        <f>'1) Presupuesto Planeación'!D51</f>
        <v>0</v>
      </c>
      <c r="B30" s="1">
        <f>'1) Presupuesto Planeación'!E51</f>
        <v>0</v>
      </c>
      <c r="C30" s="1">
        <f>'1) Presupuesto Planeación'!C51</f>
        <v>0</v>
      </c>
      <c r="D30" s="101">
        <f>'1) Presupuesto Planeación'!AD51</f>
        <v>0</v>
      </c>
      <c r="E30" s="102">
        <f>'1) Presupuesto Planeación'!AE51</f>
        <v>0</v>
      </c>
      <c r="F30" s="177" t="e">
        <f t="shared" si="0"/>
        <v>#DIV/0!</v>
      </c>
      <c r="G30" s="178" t="e">
        <f t="shared" si="1"/>
        <v>#DIV/0!</v>
      </c>
    </row>
    <row r="31" spans="1:7" x14ac:dyDescent="0.2">
      <c r="A31" s="8">
        <f>'1) Presupuesto Planeación'!D52</f>
        <v>0</v>
      </c>
      <c r="B31" s="1">
        <f>'1) Presupuesto Planeación'!E52</f>
        <v>0</v>
      </c>
      <c r="C31" s="1">
        <f>'1) Presupuesto Planeación'!C52</f>
        <v>0</v>
      </c>
      <c r="D31" s="101">
        <f>'1) Presupuesto Planeación'!AD52</f>
        <v>0</v>
      </c>
      <c r="E31" s="102">
        <f>'1) Presupuesto Planeación'!AE52</f>
        <v>0</v>
      </c>
      <c r="F31" s="177" t="e">
        <f t="shared" si="0"/>
        <v>#DIV/0!</v>
      </c>
      <c r="G31" s="178" t="e">
        <f t="shared" si="1"/>
        <v>#DIV/0!</v>
      </c>
    </row>
    <row r="32" spans="1:7" x14ac:dyDescent="0.2">
      <c r="A32" s="8">
        <f>'1) Presupuesto Planeación'!D53</f>
        <v>0</v>
      </c>
      <c r="B32" s="1">
        <f>'1) Presupuesto Planeación'!E53</f>
        <v>0</v>
      </c>
      <c r="C32" s="1">
        <f>'1) Presupuesto Planeación'!C53</f>
        <v>0</v>
      </c>
      <c r="D32" s="101">
        <f>'1) Presupuesto Planeación'!AD53</f>
        <v>0</v>
      </c>
      <c r="E32" s="102">
        <f>'1) Presupuesto Planeación'!AE53</f>
        <v>0</v>
      </c>
      <c r="F32" s="177" t="e">
        <f t="shared" si="0"/>
        <v>#DIV/0!</v>
      </c>
      <c r="G32" s="178" t="e">
        <f t="shared" si="1"/>
        <v>#DIV/0!</v>
      </c>
    </row>
    <row r="33" spans="1:7" x14ac:dyDescent="0.2">
      <c r="A33" s="8">
        <f>'1) Presupuesto Planeación'!D54</f>
        <v>0</v>
      </c>
      <c r="B33" s="1">
        <f>'1) Presupuesto Planeación'!E54</f>
        <v>0</v>
      </c>
      <c r="C33" s="1">
        <f>'1) Presupuesto Planeación'!C54</f>
        <v>0</v>
      </c>
      <c r="D33" s="101">
        <f>'1) Presupuesto Planeación'!AD54</f>
        <v>0</v>
      </c>
      <c r="E33" s="102">
        <f>'1) Presupuesto Planeación'!AE54</f>
        <v>0</v>
      </c>
      <c r="F33" s="177" t="e">
        <f t="shared" si="0"/>
        <v>#DIV/0!</v>
      </c>
      <c r="G33" s="178" t="e">
        <f t="shared" si="1"/>
        <v>#DIV/0!</v>
      </c>
    </row>
    <row r="34" spans="1:7" x14ac:dyDescent="0.2">
      <c r="A34" s="8">
        <f>'1) Presupuesto Planeación'!D55</f>
        <v>0</v>
      </c>
      <c r="B34" s="1">
        <f>'1) Presupuesto Planeación'!E55</f>
        <v>0</v>
      </c>
      <c r="C34" s="1">
        <f>'1) Presupuesto Planeación'!C55</f>
        <v>0</v>
      </c>
      <c r="D34" s="101">
        <f>'1) Presupuesto Planeación'!AD55</f>
        <v>0</v>
      </c>
      <c r="E34" s="102">
        <f>'1) Presupuesto Planeación'!AE55</f>
        <v>0</v>
      </c>
      <c r="F34" s="177" t="e">
        <f t="shared" si="0"/>
        <v>#DIV/0!</v>
      </c>
      <c r="G34" s="178" t="e">
        <f t="shared" si="1"/>
        <v>#DIV/0!</v>
      </c>
    </row>
    <row r="35" spans="1:7" x14ac:dyDescent="0.2">
      <c r="A35" s="8">
        <f>'1) Presupuesto Planeación'!D56</f>
        <v>0</v>
      </c>
      <c r="B35" s="1">
        <f>'1) Presupuesto Planeación'!E56</f>
        <v>0</v>
      </c>
      <c r="C35" s="1">
        <f>'1) Presupuesto Planeación'!C56</f>
        <v>0</v>
      </c>
      <c r="D35" s="101">
        <f>'1) Presupuesto Planeación'!AD56</f>
        <v>0</v>
      </c>
      <c r="E35" s="102">
        <f>'1) Presupuesto Planeación'!AE56</f>
        <v>0</v>
      </c>
      <c r="F35" s="177" t="e">
        <f t="shared" si="0"/>
        <v>#DIV/0!</v>
      </c>
      <c r="G35" s="178" t="e">
        <f t="shared" si="1"/>
        <v>#DIV/0!</v>
      </c>
    </row>
    <row r="36" spans="1:7" x14ac:dyDescent="0.2">
      <c r="A36" s="8">
        <f>'1) Presupuesto Planeación'!D57</f>
        <v>0</v>
      </c>
      <c r="B36" s="1">
        <f>'1) Presupuesto Planeación'!E57</f>
        <v>0</v>
      </c>
      <c r="C36" s="1">
        <f>'1) Presupuesto Planeación'!C57</f>
        <v>0</v>
      </c>
      <c r="D36" s="101">
        <f>'1) Presupuesto Planeación'!AD57</f>
        <v>0</v>
      </c>
      <c r="E36" s="102">
        <f>'1) Presupuesto Planeación'!AE57</f>
        <v>0</v>
      </c>
      <c r="F36" s="177" t="e">
        <f t="shared" si="0"/>
        <v>#DIV/0!</v>
      </c>
      <c r="G36" s="178" t="e">
        <f t="shared" si="1"/>
        <v>#DIV/0!</v>
      </c>
    </row>
    <row r="37" spans="1:7" x14ac:dyDescent="0.2">
      <c r="A37" s="8">
        <f>'1) Presupuesto Planeación'!D58</f>
        <v>0</v>
      </c>
      <c r="B37" s="1">
        <f>'1) Presupuesto Planeación'!E58</f>
        <v>0</v>
      </c>
      <c r="C37" s="1">
        <f>'1) Presupuesto Planeación'!C58</f>
        <v>0</v>
      </c>
      <c r="D37" s="101">
        <f>'1) Presupuesto Planeación'!AD58</f>
        <v>0</v>
      </c>
      <c r="E37" s="102">
        <f>'1) Presupuesto Planeación'!AE58</f>
        <v>0</v>
      </c>
      <c r="F37" s="177" t="e">
        <f t="shared" si="0"/>
        <v>#DIV/0!</v>
      </c>
      <c r="G37" s="178" t="e">
        <f t="shared" si="1"/>
        <v>#DIV/0!</v>
      </c>
    </row>
    <row r="38" spans="1:7" x14ac:dyDescent="0.2">
      <c r="A38" s="8">
        <f>'1) Presupuesto Planeación'!D59</f>
        <v>0</v>
      </c>
      <c r="B38" s="1">
        <f>'1) Presupuesto Planeación'!E59</f>
        <v>0</v>
      </c>
      <c r="C38" s="1">
        <f>'1) Presupuesto Planeación'!C59</f>
        <v>0</v>
      </c>
      <c r="D38" s="101">
        <f>'1) Presupuesto Planeación'!AD59</f>
        <v>0</v>
      </c>
      <c r="E38" s="102">
        <f>'1) Presupuesto Planeación'!AE59</f>
        <v>0</v>
      </c>
      <c r="F38" s="177" t="e">
        <f t="shared" si="0"/>
        <v>#DIV/0!</v>
      </c>
      <c r="G38" s="178" t="e">
        <f t="shared" si="1"/>
        <v>#DIV/0!</v>
      </c>
    </row>
    <row r="39" spans="1:7" x14ac:dyDescent="0.2">
      <c r="A39" s="8">
        <f>'1) Presupuesto Planeación'!D60</f>
        <v>0</v>
      </c>
      <c r="B39" s="1">
        <f>'1) Presupuesto Planeación'!E60</f>
        <v>0</v>
      </c>
      <c r="C39" s="1">
        <f>'1) Presupuesto Planeación'!C60</f>
        <v>0</v>
      </c>
      <c r="D39" s="101">
        <f>'1) Presupuesto Planeación'!AD60</f>
        <v>0</v>
      </c>
      <c r="E39" s="102">
        <f>'1) Presupuesto Planeación'!AE60</f>
        <v>0</v>
      </c>
      <c r="F39" s="177" t="e">
        <f t="shared" si="0"/>
        <v>#DIV/0!</v>
      </c>
      <c r="G39" s="178" t="e">
        <f t="shared" si="1"/>
        <v>#DIV/0!</v>
      </c>
    </row>
    <row r="40" spans="1:7" x14ac:dyDescent="0.2">
      <c r="A40" s="8">
        <f>'1) Presupuesto Planeación'!D61</f>
        <v>0</v>
      </c>
      <c r="B40" s="1">
        <f>'1) Presupuesto Planeación'!E61</f>
        <v>0</v>
      </c>
      <c r="C40" s="1">
        <f>'1) Presupuesto Planeación'!C61</f>
        <v>0</v>
      </c>
      <c r="D40" s="101">
        <f>'1) Presupuesto Planeación'!AD61</f>
        <v>0</v>
      </c>
      <c r="E40" s="102">
        <f>'1) Presupuesto Planeación'!AE61</f>
        <v>0</v>
      </c>
      <c r="F40" s="177" t="e">
        <f t="shared" si="0"/>
        <v>#DIV/0!</v>
      </c>
      <c r="G40" s="178" t="e">
        <f t="shared" si="1"/>
        <v>#DIV/0!</v>
      </c>
    </row>
    <row r="41" spans="1:7" x14ac:dyDescent="0.2">
      <c r="A41" s="8">
        <f>'1) Presupuesto Planeación'!D62</f>
        <v>0</v>
      </c>
      <c r="B41" s="1">
        <f>'1) Presupuesto Planeación'!E62</f>
        <v>0</v>
      </c>
      <c r="C41" s="1">
        <f>'1) Presupuesto Planeación'!C62</f>
        <v>0</v>
      </c>
      <c r="D41" s="101">
        <f>'1) Presupuesto Planeación'!AD62</f>
        <v>0</v>
      </c>
      <c r="E41" s="102">
        <f>'1) Presupuesto Planeación'!AE62</f>
        <v>0</v>
      </c>
      <c r="F41" s="177" t="e">
        <f t="shared" si="0"/>
        <v>#DIV/0!</v>
      </c>
      <c r="G41" s="178" t="e">
        <f t="shared" si="1"/>
        <v>#DIV/0!</v>
      </c>
    </row>
    <row r="42" spans="1:7" x14ac:dyDescent="0.2">
      <c r="A42" s="8">
        <f>'1) Presupuesto Planeación'!D63</f>
        <v>0</v>
      </c>
      <c r="B42" s="1">
        <f>'1) Presupuesto Planeación'!E63</f>
        <v>0</v>
      </c>
      <c r="C42" s="1">
        <f>'1) Presupuesto Planeación'!C63</f>
        <v>0</v>
      </c>
      <c r="D42" s="101">
        <f>'1) Presupuesto Planeación'!AD63</f>
        <v>0</v>
      </c>
      <c r="E42" s="102">
        <f>'1) Presupuesto Planeación'!AE63</f>
        <v>0</v>
      </c>
      <c r="F42" s="177" t="e">
        <f t="shared" si="0"/>
        <v>#DIV/0!</v>
      </c>
      <c r="G42" s="178" t="e">
        <f t="shared" si="1"/>
        <v>#DIV/0!</v>
      </c>
    </row>
    <row r="43" spans="1:7" x14ac:dyDescent="0.2">
      <c r="A43" s="8">
        <f>'1) Presupuesto Planeación'!D64</f>
        <v>0</v>
      </c>
      <c r="B43" s="1">
        <f>'1) Presupuesto Planeación'!E64</f>
        <v>0</v>
      </c>
      <c r="C43" s="1">
        <f>'1) Presupuesto Planeación'!C64</f>
        <v>0</v>
      </c>
      <c r="D43" s="101">
        <f>'1) Presupuesto Planeación'!AD64</f>
        <v>0</v>
      </c>
      <c r="E43" s="102">
        <f>'1) Presupuesto Planeación'!AE64</f>
        <v>0</v>
      </c>
      <c r="F43" s="177" t="e">
        <f t="shared" si="0"/>
        <v>#DIV/0!</v>
      </c>
      <c r="G43" s="178" t="e">
        <f t="shared" si="1"/>
        <v>#DIV/0!</v>
      </c>
    </row>
    <row r="44" spans="1:7" x14ac:dyDescent="0.2">
      <c r="A44" s="8">
        <f>'1) Presupuesto Planeación'!D65</f>
        <v>0</v>
      </c>
      <c r="B44" s="1">
        <f>'1) Presupuesto Planeación'!E65</f>
        <v>0</v>
      </c>
      <c r="C44" s="1">
        <f>'1) Presupuesto Planeación'!C65</f>
        <v>0</v>
      </c>
      <c r="D44" s="101">
        <f>'1) Presupuesto Planeación'!AD65</f>
        <v>0</v>
      </c>
      <c r="E44" s="102">
        <f>'1) Presupuesto Planeación'!AE65</f>
        <v>0</v>
      </c>
      <c r="F44" s="177" t="e">
        <f t="shared" si="0"/>
        <v>#DIV/0!</v>
      </c>
      <c r="G44" s="178" t="e">
        <f t="shared" si="1"/>
        <v>#DIV/0!</v>
      </c>
    </row>
    <row r="45" spans="1:7" x14ac:dyDescent="0.2">
      <c r="A45" s="8">
        <f>'1) Presupuesto Planeación'!D66</f>
        <v>0</v>
      </c>
      <c r="B45" s="1">
        <f>'1) Presupuesto Planeación'!E66</f>
        <v>0</v>
      </c>
      <c r="C45" s="1">
        <f>'1) Presupuesto Planeación'!C66</f>
        <v>0</v>
      </c>
      <c r="D45" s="101">
        <f>'1) Presupuesto Planeación'!AD66</f>
        <v>0</v>
      </c>
      <c r="E45" s="102">
        <f>'1) Presupuesto Planeación'!AE66</f>
        <v>0</v>
      </c>
      <c r="F45" s="177" t="e">
        <f t="shared" si="0"/>
        <v>#DIV/0!</v>
      </c>
      <c r="G45" s="178" t="e">
        <f t="shared" si="1"/>
        <v>#DIV/0!</v>
      </c>
    </row>
    <row r="46" spans="1:7" x14ac:dyDescent="0.2">
      <c r="A46" s="8">
        <f>'1) Presupuesto Planeación'!D67</f>
        <v>0</v>
      </c>
      <c r="B46" s="1">
        <f>'1) Presupuesto Planeación'!E67</f>
        <v>0</v>
      </c>
      <c r="C46" s="1">
        <f>'1) Presupuesto Planeación'!C67</f>
        <v>0</v>
      </c>
      <c r="D46" s="101">
        <f>'1) Presupuesto Planeación'!AD67</f>
        <v>0</v>
      </c>
      <c r="E46" s="102">
        <f>'1) Presupuesto Planeación'!AE67</f>
        <v>0</v>
      </c>
      <c r="F46" s="177" t="e">
        <f t="shared" si="0"/>
        <v>#DIV/0!</v>
      </c>
      <c r="G46" s="178" t="e">
        <f t="shared" si="1"/>
        <v>#DIV/0!</v>
      </c>
    </row>
    <row r="47" spans="1:7" x14ac:dyDescent="0.2">
      <c r="A47" s="8">
        <f>'1) Presupuesto Planeación'!D68</f>
        <v>0</v>
      </c>
      <c r="B47" s="1">
        <f>'1) Presupuesto Planeación'!E68</f>
        <v>0</v>
      </c>
      <c r="C47" s="1">
        <f>'1) Presupuesto Planeación'!C68</f>
        <v>0</v>
      </c>
      <c r="D47" s="101">
        <f>'1) Presupuesto Planeación'!AD68</f>
        <v>0</v>
      </c>
      <c r="E47" s="102">
        <f>'1) Presupuesto Planeación'!AE68</f>
        <v>0</v>
      </c>
      <c r="F47" s="177" t="e">
        <f t="shared" si="0"/>
        <v>#DIV/0!</v>
      </c>
      <c r="G47" s="178" t="e">
        <f t="shared" si="1"/>
        <v>#DIV/0!</v>
      </c>
    </row>
    <row r="48" spans="1:7" x14ac:dyDescent="0.2">
      <c r="A48" s="8">
        <f>'1) Presupuesto Planeación'!D69</f>
        <v>0</v>
      </c>
      <c r="B48" s="1">
        <f>'1) Presupuesto Planeación'!E69</f>
        <v>0</v>
      </c>
      <c r="C48" s="1">
        <f>'1) Presupuesto Planeación'!C69</f>
        <v>0</v>
      </c>
      <c r="D48" s="101">
        <f>'1) Presupuesto Planeación'!AD69</f>
        <v>0</v>
      </c>
      <c r="E48" s="102">
        <f>'1) Presupuesto Planeación'!AE69</f>
        <v>0</v>
      </c>
      <c r="F48" s="177" t="e">
        <f t="shared" si="0"/>
        <v>#DIV/0!</v>
      </c>
      <c r="G48" s="178" t="e">
        <f t="shared" si="1"/>
        <v>#DIV/0!</v>
      </c>
    </row>
    <row r="49" spans="1:7" x14ac:dyDescent="0.2">
      <c r="A49" s="8">
        <f>'1) Presupuesto Planeación'!D70</f>
        <v>0</v>
      </c>
      <c r="B49" s="1">
        <f>'1) Presupuesto Planeación'!E70</f>
        <v>0</v>
      </c>
      <c r="C49" s="1">
        <f>'1) Presupuesto Planeación'!C70</f>
        <v>0</v>
      </c>
      <c r="D49" s="101">
        <f>'1) Presupuesto Planeación'!AD70</f>
        <v>0</v>
      </c>
      <c r="E49" s="102">
        <f>'1) Presupuesto Planeación'!AE70</f>
        <v>0</v>
      </c>
      <c r="F49" s="177" t="e">
        <f t="shared" si="0"/>
        <v>#DIV/0!</v>
      </c>
      <c r="G49" s="178" t="e">
        <f t="shared" si="1"/>
        <v>#DIV/0!</v>
      </c>
    </row>
    <row r="50" spans="1:7" x14ac:dyDescent="0.2">
      <c r="A50" s="8">
        <f>'1) Presupuesto Planeación'!D71</f>
        <v>0</v>
      </c>
      <c r="B50" s="1">
        <f>'1) Presupuesto Planeación'!E71</f>
        <v>0</v>
      </c>
      <c r="C50" s="1">
        <f>'1) Presupuesto Planeación'!C71</f>
        <v>0</v>
      </c>
      <c r="D50" s="101">
        <f>'1) Presupuesto Planeación'!AD71</f>
        <v>0</v>
      </c>
      <c r="E50" s="102">
        <f>'1) Presupuesto Planeación'!AE71</f>
        <v>0</v>
      </c>
      <c r="F50" s="177" t="e">
        <f t="shared" si="0"/>
        <v>#DIV/0!</v>
      </c>
      <c r="G50" s="178" t="e">
        <f t="shared" si="1"/>
        <v>#DIV/0!</v>
      </c>
    </row>
    <row r="51" spans="1:7" x14ac:dyDescent="0.2">
      <c r="A51" s="8">
        <f>'1) Presupuesto Planeación'!D72</f>
        <v>0</v>
      </c>
      <c r="B51" s="1">
        <f>'1) Presupuesto Planeación'!E72</f>
        <v>0</v>
      </c>
      <c r="C51" s="1">
        <f>'1) Presupuesto Planeación'!C72</f>
        <v>0</v>
      </c>
      <c r="D51" s="101">
        <f>'1) Presupuesto Planeación'!AD72</f>
        <v>0</v>
      </c>
      <c r="E51" s="102">
        <f>'1) Presupuesto Planeación'!AE72</f>
        <v>0</v>
      </c>
      <c r="F51" s="177" t="e">
        <f t="shared" si="0"/>
        <v>#DIV/0!</v>
      </c>
      <c r="G51" s="178" t="e">
        <f t="shared" si="1"/>
        <v>#DIV/0!</v>
      </c>
    </row>
    <row r="52" spans="1:7" x14ac:dyDescent="0.2">
      <c r="A52" s="8">
        <f>'1) Presupuesto Planeación'!D73</f>
        <v>0</v>
      </c>
      <c r="B52" s="1">
        <f>'1) Presupuesto Planeación'!E73</f>
        <v>0</v>
      </c>
      <c r="C52" s="1">
        <f>'1) Presupuesto Planeación'!C73</f>
        <v>0</v>
      </c>
      <c r="D52" s="101">
        <f>'1) Presupuesto Planeación'!AD73</f>
        <v>0</v>
      </c>
      <c r="E52" s="102">
        <f>'1) Presupuesto Planeación'!AE73</f>
        <v>0</v>
      </c>
      <c r="F52" s="177" t="e">
        <f t="shared" si="0"/>
        <v>#DIV/0!</v>
      </c>
      <c r="G52" s="178" t="e">
        <f t="shared" si="1"/>
        <v>#DIV/0!</v>
      </c>
    </row>
    <row r="53" spans="1:7" x14ac:dyDescent="0.2">
      <c r="A53" s="8">
        <f>'1) Presupuesto Planeación'!D74</f>
        <v>0</v>
      </c>
      <c r="B53" s="1">
        <f>'1) Presupuesto Planeación'!E74</f>
        <v>0</v>
      </c>
      <c r="C53" s="1">
        <f>'1) Presupuesto Planeación'!C74</f>
        <v>0</v>
      </c>
      <c r="D53" s="101">
        <f>'1) Presupuesto Planeación'!AD74</f>
        <v>0</v>
      </c>
      <c r="E53" s="102">
        <f>'1) Presupuesto Planeación'!AE74</f>
        <v>0</v>
      </c>
      <c r="F53" s="177" t="e">
        <f t="shared" si="0"/>
        <v>#DIV/0!</v>
      </c>
      <c r="G53" s="178" t="e">
        <f t="shared" si="1"/>
        <v>#DIV/0!</v>
      </c>
    </row>
    <row r="54" spans="1:7" x14ac:dyDescent="0.2">
      <c r="A54" s="8">
        <f>'1) Presupuesto Planeación'!D75</f>
        <v>0</v>
      </c>
      <c r="B54" s="1">
        <f>'1) Presupuesto Planeación'!E75</f>
        <v>0</v>
      </c>
      <c r="C54" s="1">
        <f>'1) Presupuesto Planeación'!C75</f>
        <v>0</v>
      </c>
      <c r="D54" s="101">
        <f>'1) Presupuesto Planeación'!AD75</f>
        <v>0</v>
      </c>
      <c r="E54" s="102">
        <f>'1) Presupuesto Planeación'!AE75</f>
        <v>0</v>
      </c>
      <c r="F54" s="177" t="e">
        <f t="shared" si="0"/>
        <v>#DIV/0!</v>
      </c>
      <c r="G54" s="178" t="e">
        <f t="shared" si="1"/>
        <v>#DIV/0!</v>
      </c>
    </row>
    <row r="55" spans="1:7" x14ac:dyDescent="0.2">
      <c r="A55" s="8">
        <f>'1) Presupuesto Planeación'!D76</f>
        <v>0</v>
      </c>
      <c r="B55" s="1">
        <f>'1) Presupuesto Planeación'!E76</f>
        <v>0</v>
      </c>
      <c r="C55" s="1">
        <f>'1) Presupuesto Planeación'!C76</f>
        <v>0</v>
      </c>
      <c r="D55" s="101">
        <f>'1) Presupuesto Planeación'!AD76</f>
        <v>0</v>
      </c>
      <c r="E55" s="102">
        <f>'1) Presupuesto Planeación'!AE76</f>
        <v>0</v>
      </c>
      <c r="F55" s="177" t="e">
        <f t="shared" si="0"/>
        <v>#DIV/0!</v>
      </c>
      <c r="G55" s="178" t="e">
        <f t="shared" si="1"/>
        <v>#DIV/0!</v>
      </c>
    </row>
    <row r="56" spans="1:7" x14ac:dyDescent="0.2">
      <c r="A56" s="8">
        <f>'1) Presupuesto Planeación'!D77</f>
        <v>0</v>
      </c>
      <c r="B56" s="1">
        <f>'1) Presupuesto Planeación'!E77</f>
        <v>0</v>
      </c>
      <c r="C56" s="1">
        <f>'1) Presupuesto Planeación'!C77</f>
        <v>0</v>
      </c>
      <c r="D56" s="101">
        <f>'1) Presupuesto Planeación'!AD77</f>
        <v>0</v>
      </c>
      <c r="E56" s="102">
        <f>'1) Presupuesto Planeación'!AE77</f>
        <v>0</v>
      </c>
      <c r="F56" s="177" t="e">
        <f t="shared" si="0"/>
        <v>#DIV/0!</v>
      </c>
      <c r="G56" s="178" t="e">
        <f t="shared" si="1"/>
        <v>#DIV/0!</v>
      </c>
    </row>
    <row r="57" spans="1:7" x14ac:dyDescent="0.2">
      <c r="A57" s="8">
        <f>'1) Presupuesto Planeación'!D78</f>
        <v>0</v>
      </c>
      <c r="B57" s="1">
        <f>'1) Presupuesto Planeación'!E78</f>
        <v>0</v>
      </c>
      <c r="C57" s="1">
        <f>'1) Presupuesto Planeación'!C78</f>
        <v>0</v>
      </c>
      <c r="D57" s="101">
        <f>'1) Presupuesto Planeación'!AD78</f>
        <v>0</v>
      </c>
      <c r="E57" s="102">
        <f>'1) Presupuesto Planeación'!AE78</f>
        <v>0</v>
      </c>
      <c r="F57" s="177" t="e">
        <f t="shared" si="0"/>
        <v>#DIV/0!</v>
      </c>
      <c r="G57" s="178" t="e">
        <f t="shared" si="1"/>
        <v>#DIV/0!</v>
      </c>
    </row>
    <row r="58" spans="1:7" x14ac:dyDescent="0.2">
      <c r="A58" s="8">
        <f>'1) Presupuesto Planeación'!D79</f>
        <v>0</v>
      </c>
      <c r="B58" s="1">
        <f>'1) Presupuesto Planeación'!E79</f>
        <v>0</v>
      </c>
      <c r="C58" s="1">
        <f>'1) Presupuesto Planeación'!C79</f>
        <v>0</v>
      </c>
      <c r="D58" s="101">
        <f>'1) Presupuesto Planeación'!AD79</f>
        <v>0</v>
      </c>
      <c r="E58" s="102">
        <f>'1) Presupuesto Planeación'!AE79</f>
        <v>0</v>
      </c>
      <c r="F58" s="177" t="e">
        <f t="shared" si="0"/>
        <v>#DIV/0!</v>
      </c>
      <c r="G58" s="178" t="e">
        <f t="shared" si="1"/>
        <v>#DIV/0!</v>
      </c>
    </row>
    <row r="59" spans="1:7" x14ac:dyDescent="0.2">
      <c r="A59" s="8">
        <f>'1) Presupuesto Planeación'!D80</f>
        <v>0</v>
      </c>
      <c r="B59" s="1">
        <f>'1) Presupuesto Planeación'!E80</f>
        <v>0</v>
      </c>
      <c r="C59" s="1">
        <f>'1) Presupuesto Planeación'!C80</f>
        <v>0</v>
      </c>
      <c r="D59" s="101">
        <f>'1) Presupuesto Planeación'!AD80</f>
        <v>0</v>
      </c>
      <c r="E59" s="102">
        <f>'1) Presupuesto Planeación'!AE80</f>
        <v>0</v>
      </c>
      <c r="F59" s="177" t="e">
        <f t="shared" si="0"/>
        <v>#DIV/0!</v>
      </c>
      <c r="G59" s="178" t="e">
        <f t="shared" si="1"/>
        <v>#DIV/0!</v>
      </c>
    </row>
    <row r="60" spans="1:7" x14ac:dyDescent="0.2">
      <c r="A60" s="8">
        <f>'1) Presupuesto Planeación'!D81</f>
        <v>0</v>
      </c>
      <c r="B60" s="1">
        <f>'1) Presupuesto Planeación'!E81</f>
        <v>0</v>
      </c>
      <c r="C60" s="1">
        <f>'1) Presupuesto Planeación'!C81</f>
        <v>0</v>
      </c>
      <c r="D60" s="101">
        <f>'1) Presupuesto Planeación'!AD81</f>
        <v>0</v>
      </c>
      <c r="E60" s="102">
        <f>'1) Presupuesto Planeación'!AE81</f>
        <v>0</v>
      </c>
      <c r="F60" s="177" t="e">
        <f t="shared" si="0"/>
        <v>#DIV/0!</v>
      </c>
      <c r="G60" s="178" t="e">
        <f t="shared" si="1"/>
        <v>#DIV/0!</v>
      </c>
    </row>
    <row r="61" spans="1:7" x14ac:dyDescent="0.2">
      <c r="A61" s="8">
        <f>'1) Presupuesto Planeación'!D82</f>
        <v>0</v>
      </c>
      <c r="B61" s="1">
        <f>'1) Presupuesto Planeación'!E82</f>
        <v>0</v>
      </c>
      <c r="C61" s="1">
        <f>'1) Presupuesto Planeación'!C82</f>
        <v>0</v>
      </c>
      <c r="D61" s="101">
        <f>'1) Presupuesto Planeación'!AD82</f>
        <v>0</v>
      </c>
      <c r="E61" s="102">
        <f>'1) Presupuesto Planeación'!AE82</f>
        <v>0</v>
      </c>
      <c r="F61" s="177" t="e">
        <f t="shared" si="0"/>
        <v>#DIV/0!</v>
      </c>
      <c r="G61" s="178" t="e">
        <f t="shared" si="1"/>
        <v>#DIV/0!</v>
      </c>
    </row>
    <row r="62" spans="1:7" x14ac:dyDescent="0.2">
      <c r="A62" s="8">
        <f>'1) Presupuesto Planeación'!D83</f>
        <v>0</v>
      </c>
      <c r="B62" s="1">
        <f>'1) Presupuesto Planeación'!E83</f>
        <v>0</v>
      </c>
      <c r="C62" s="1">
        <f>'1) Presupuesto Planeación'!C83</f>
        <v>0</v>
      </c>
      <c r="D62" s="101">
        <f>'1) Presupuesto Planeación'!AD83</f>
        <v>0</v>
      </c>
      <c r="E62" s="102">
        <f>'1) Presupuesto Planeación'!AE83</f>
        <v>0</v>
      </c>
      <c r="F62" s="177" t="e">
        <f t="shared" si="0"/>
        <v>#DIV/0!</v>
      </c>
      <c r="G62" s="178" t="e">
        <f t="shared" si="1"/>
        <v>#DIV/0!</v>
      </c>
    </row>
    <row r="63" spans="1:7" x14ac:dyDescent="0.2">
      <c r="A63" s="8">
        <f>'1) Presupuesto Planeación'!D84</f>
        <v>0</v>
      </c>
      <c r="B63" s="1">
        <f>'1) Presupuesto Planeación'!E84</f>
        <v>0</v>
      </c>
      <c r="C63" s="1">
        <f>'1) Presupuesto Planeación'!C84</f>
        <v>0</v>
      </c>
      <c r="D63" s="101">
        <f>'1) Presupuesto Planeación'!AD84</f>
        <v>0</v>
      </c>
      <c r="E63" s="102">
        <f>'1) Presupuesto Planeación'!AE84</f>
        <v>0</v>
      </c>
      <c r="F63" s="177" t="e">
        <f t="shared" si="0"/>
        <v>#DIV/0!</v>
      </c>
      <c r="G63" s="178" t="e">
        <f t="shared" si="1"/>
        <v>#DIV/0!</v>
      </c>
    </row>
    <row r="64" spans="1:7" x14ac:dyDescent="0.2">
      <c r="A64" s="8">
        <f>'1) Presupuesto Planeación'!D85</f>
        <v>0</v>
      </c>
      <c r="B64" s="1">
        <f>'1) Presupuesto Planeación'!E85</f>
        <v>0</v>
      </c>
      <c r="C64" s="1">
        <f>'1) Presupuesto Planeación'!C85</f>
        <v>0</v>
      </c>
      <c r="D64" s="101">
        <f>'1) Presupuesto Planeación'!AD85</f>
        <v>0</v>
      </c>
      <c r="E64" s="102">
        <f>'1) Presupuesto Planeación'!AE85</f>
        <v>0</v>
      </c>
      <c r="F64" s="177" t="e">
        <f t="shared" si="0"/>
        <v>#DIV/0!</v>
      </c>
      <c r="G64" s="178" t="e">
        <f t="shared" si="1"/>
        <v>#DIV/0!</v>
      </c>
    </row>
    <row r="65" spans="1:7" x14ac:dyDescent="0.2">
      <c r="A65" s="8">
        <f>'1) Presupuesto Planeación'!D86</f>
        <v>0</v>
      </c>
      <c r="B65" s="1">
        <f>'1) Presupuesto Planeación'!E86</f>
        <v>0</v>
      </c>
      <c r="C65" s="1">
        <f>'1) Presupuesto Planeación'!C86</f>
        <v>0</v>
      </c>
      <c r="D65" s="101">
        <f>'1) Presupuesto Planeación'!AD86</f>
        <v>0</v>
      </c>
      <c r="E65" s="102">
        <f>'1) Presupuesto Planeación'!AE86</f>
        <v>0</v>
      </c>
      <c r="F65" s="177" t="e">
        <f t="shared" si="0"/>
        <v>#DIV/0!</v>
      </c>
      <c r="G65" s="178" t="e">
        <f t="shared" si="1"/>
        <v>#DIV/0!</v>
      </c>
    </row>
    <row r="66" spans="1:7" x14ac:dyDescent="0.2">
      <c r="A66" s="8">
        <f>'1) Presupuesto Planeación'!D87</f>
        <v>0</v>
      </c>
      <c r="B66" s="1">
        <f>'1) Presupuesto Planeación'!E87</f>
        <v>0</v>
      </c>
      <c r="C66" s="1">
        <f>'1) Presupuesto Planeación'!C87</f>
        <v>0</v>
      </c>
      <c r="D66" s="101">
        <f>'1) Presupuesto Planeación'!AD87</f>
        <v>0</v>
      </c>
      <c r="E66" s="102">
        <f>'1) Presupuesto Planeación'!AE87</f>
        <v>0</v>
      </c>
      <c r="F66" s="177" t="e">
        <f t="shared" si="0"/>
        <v>#DIV/0!</v>
      </c>
      <c r="G66" s="178" t="e">
        <f t="shared" si="1"/>
        <v>#DIV/0!</v>
      </c>
    </row>
    <row r="67" spans="1:7" x14ac:dyDescent="0.2">
      <c r="A67" s="8">
        <f>'1) Presupuesto Planeación'!D88</f>
        <v>0</v>
      </c>
      <c r="B67" s="1">
        <f>'1) Presupuesto Planeación'!E88</f>
        <v>0</v>
      </c>
      <c r="C67" s="1">
        <f>'1) Presupuesto Planeación'!C88</f>
        <v>0</v>
      </c>
      <c r="D67" s="101">
        <f>'1) Presupuesto Planeación'!AD88</f>
        <v>0</v>
      </c>
      <c r="E67" s="102">
        <f>'1) Presupuesto Planeación'!AE88</f>
        <v>0</v>
      </c>
      <c r="F67" s="177" t="e">
        <f t="shared" si="0"/>
        <v>#DIV/0!</v>
      </c>
      <c r="G67" s="178" t="e">
        <f t="shared" si="1"/>
        <v>#DIV/0!</v>
      </c>
    </row>
    <row r="68" spans="1:7" x14ac:dyDescent="0.2">
      <c r="A68" s="8">
        <f>'1) Presupuesto Planeación'!D89</f>
        <v>0</v>
      </c>
      <c r="B68" s="1">
        <f>'1) Presupuesto Planeación'!E89</f>
        <v>0</v>
      </c>
      <c r="C68" s="1">
        <f>'1) Presupuesto Planeación'!C89</f>
        <v>0</v>
      </c>
      <c r="D68" s="101">
        <f>'1) Presupuesto Planeación'!AD89</f>
        <v>0</v>
      </c>
      <c r="E68" s="102">
        <f>'1) Presupuesto Planeación'!AE89</f>
        <v>0</v>
      </c>
      <c r="F68" s="177" t="e">
        <f t="shared" si="0"/>
        <v>#DIV/0!</v>
      </c>
      <c r="G68" s="178" t="e">
        <f t="shared" si="1"/>
        <v>#DIV/0!</v>
      </c>
    </row>
    <row r="69" spans="1:7" x14ac:dyDescent="0.2">
      <c r="A69" s="8">
        <f>'1) Presupuesto Planeación'!D90</f>
        <v>0</v>
      </c>
      <c r="B69" s="1">
        <f>'1) Presupuesto Planeación'!E90</f>
        <v>0</v>
      </c>
      <c r="C69" s="1">
        <f>'1) Presupuesto Planeación'!C90</f>
        <v>0</v>
      </c>
      <c r="D69" s="101">
        <f>'1) Presupuesto Planeación'!AD90</f>
        <v>0</v>
      </c>
      <c r="E69" s="102">
        <f>'1) Presupuesto Planeación'!AE90</f>
        <v>0</v>
      </c>
      <c r="F69" s="177" t="e">
        <f t="shared" si="0"/>
        <v>#DIV/0!</v>
      </c>
      <c r="G69" s="178" t="e">
        <f t="shared" si="1"/>
        <v>#DIV/0!</v>
      </c>
    </row>
    <row r="70" spans="1:7" x14ac:dyDescent="0.2">
      <c r="A70" s="8">
        <f>'1) Presupuesto Planeación'!D91</f>
        <v>0</v>
      </c>
      <c r="B70" s="1">
        <f>'1) Presupuesto Planeación'!E91</f>
        <v>0</v>
      </c>
      <c r="C70" s="1">
        <f>'1) Presupuesto Planeación'!C91</f>
        <v>0</v>
      </c>
      <c r="D70" s="101">
        <f>'1) Presupuesto Planeación'!AD91</f>
        <v>0</v>
      </c>
      <c r="E70" s="102">
        <f>'1) Presupuesto Planeación'!AE91</f>
        <v>0</v>
      </c>
      <c r="F70" s="177" t="e">
        <f t="shared" si="0"/>
        <v>#DIV/0!</v>
      </c>
      <c r="G70" s="178" t="e">
        <f t="shared" si="1"/>
        <v>#DIV/0!</v>
      </c>
    </row>
    <row r="71" spans="1:7" x14ac:dyDescent="0.2">
      <c r="A71" s="8">
        <f>'1) Presupuesto Planeación'!D92</f>
        <v>0</v>
      </c>
      <c r="B71" s="1">
        <f>'1) Presupuesto Planeación'!E92</f>
        <v>0</v>
      </c>
      <c r="C71" s="1">
        <f>'1) Presupuesto Planeación'!C92</f>
        <v>0</v>
      </c>
      <c r="D71" s="101">
        <f>'1) Presupuesto Planeación'!AD92</f>
        <v>0</v>
      </c>
      <c r="E71" s="102">
        <f>'1) Presupuesto Planeación'!AE92</f>
        <v>0</v>
      </c>
      <c r="F71" s="177" t="e">
        <f t="shared" si="0"/>
        <v>#DIV/0!</v>
      </c>
      <c r="G71" s="178" t="e">
        <f t="shared" si="1"/>
        <v>#DIV/0!</v>
      </c>
    </row>
    <row r="72" spans="1:7" x14ac:dyDescent="0.2">
      <c r="A72" s="8">
        <f>'1) Presupuesto Planeación'!D93</f>
        <v>0</v>
      </c>
      <c r="B72" s="1">
        <f>'1) Presupuesto Planeación'!E93</f>
        <v>0</v>
      </c>
      <c r="C72" s="1">
        <f>'1) Presupuesto Planeación'!C93</f>
        <v>0</v>
      </c>
      <c r="D72" s="101">
        <f>'1) Presupuesto Planeación'!AD93</f>
        <v>0</v>
      </c>
      <c r="E72" s="102">
        <f>'1) Presupuesto Planeación'!AE93</f>
        <v>0</v>
      </c>
      <c r="F72" s="177" t="e">
        <f t="shared" si="0"/>
        <v>#DIV/0!</v>
      </c>
      <c r="G72" s="178" t="e">
        <f t="shared" si="1"/>
        <v>#DIV/0!</v>
      </c>
    </row>
    <row r="73" spans="1:7" x14ac:dyDescent="0.2">
      <c r="A73" s="8">
        <f>'1) Presupuesto Planeación'!D94</f>
        <v>0</v>
      </c>
      <c r="B73" s="1">
        <f>'1) Presupuesto Planeación'!E94</f>
        <v>0</v>
      </c>
      <c r="C73" s="1">
        <f>'1) Presupuesto Planeación'!C94</f>
        <v>0</v>
      </c>
      <c r="D73" s="101">
        <f>'1) Presupuesto Planeación'!AD94</f>
        <v>0</v>
      </c>
      <c r="E73" s="102">
        <f>'1) Presupuesto Planeación'!AE94</f>
        <v>0</v>
      </c>
      <c r="F73" s="177" t="e">
        <f t="shared" si="0"/>
        <v>#DIV/0!</v>
      </c>
      <c r="G73" s="178" t="e">
        <f t="shared" si="1"/>
        <v>#DIV/0!</v>
      </c>
    </row>
    <row r="74" spans="1:7" x14ac:dyDescent="0.2">
      <c r="A74" s="8">
        <f>'1) Presupuesto Planeación'!D95</f>
        <v>0</v>
      </c>
      <c r="B74" s="1">
        <f>'1) Presupuesto Planeación'!E95</f>
        <v>0</v>
      </c>
      <c r="C74" s="1">
        <f>'1) Presupuesto Planeación'!C95</f>
        <v>0</v>
      </c>
      <c r="D74" s="101">
        <f>'1) Presupuesto Planeación'!AD95</f>
        <v>0</v>
      </c>
      <c r="E74" s="102">
        <f>'1) Presupuesto Planeación'!AE95</f>
        <v>0</v>
      </c>
      <c r="F74" s="177" t="e">
        <f t="shared" si="0"/>
        <v>#DIV/0!</v>
      </c>
      <c r="G74" s="178" t="e">
        <f t="shared" si="1"/>
        <v>#DIV/0!</v>
      </c>
    </row>
    <row r="75" spans="1:7" x14ac:dyDescent="0.2">
      <c r="A75" s="8">
        <f>'1) Presupuesto Planeación'!D96</f>
        <v>0</v>
      </c>
      <c r="B75" s="1">
        <f>'1) Presupuesto Planeación'!E96</f>
        <v>0</v>
      </c>
      <c r="C75" s="1">
        <f>'1) Presupuesto Planeación'!C96</f>
        <v>0</v>
      </c>
      <c r="D75" s="101">
        <f>'1) Presupuesto Planeación'!AD96</f>
        <v>0</v>
      </c>
      <c r="E75" s="102">
        <f>'1) Presupuesto Planeación'!AE96</f>
        <v>0</v>
      </c>
      <c r="F75" s="177" t="e">
        <f t="shared" si="0"/>
        <v>#DIV/0!</v>
      </c>
      <c r="G75" s="178" t="e">
        <f t="shared" si="1"/>
        <v>#DIV/0!</v>
      </c>
    </row>
    <row r="76" spans="1:7" x14ac:dyDescent="0.2">
      <c r="A76" s="8">
        <f>'1) Presupuesto Planeación'!D97</f>
        <v>0</v>
      </c>
      <c r="B76" s="1">
        <f>'1) Presupuesto Planeación'!E97</f>
        <v>0</v>
      </c>
      <c r="C76" s="1">
        <f>'1) Presupuesto Planeación'!C97</f>
        <v>0</v>
      </c>
      <c r="D76" s="101">
        <f>'1) Presupuesto Planeación'!AD97</f>
        <v>0</v>
      </c>
      <c r="E76" s="102">
        <f>'1) Presupuesto Planeación'!AE97</f>
        <v>0</v>
      </c>
      <c r="F76" s="177" t="e">
        <f t="shared" si="0"/>
        <v>#DIV/0!</v>
      </c>
      <c r="G76" s="178" t="e">
        <f t="shared" si="1"/>
        <v>#DIV/0!</v>
      </c>
    </row>
    <row r="77" spans="1:7" x14ac:dyDescent="0.2">
      <c r="A77" s="8">
        <f>'1) Presupuesto Planeación'!D98</f>
        <v>0</v>
      </c>
      <c r="B77" s="1">
        <f>'1) Presupuesto Planeación'!E98</f>
        <v>0</v>
      </c>
      <c r="C77" s="1">
        <f>'1) Presupuesto Planeación'!C98</f>
        <v>0</v>
      </c>
      <c r="D77" s="101">
        <f>'1) Presupuesto Planeación'!AD98</f>
        <v>0</v>
      </c>
      <c r="E77" s="102">
        <f>'1) Presupuesto Planeación'!AE98</f>
        <v>0</v>
      </c>
      <c r="F77" s="177" t="e">
        <f t="shared" si="0"/>
        <v>#DIV/0!</v>
      </c>
      <c r="G77" s="178" t="e">
        <f t="shared" si="1"/>
        <v>#DIV/0!</v>
      </c>
    </row>
    <row r="78" spans="1:7" x14ac:dyDescent="0.2">
      <c r="A78" s="8">
        <f>'1) Presupuesto Planeación'!D99</f>
        <v>0</v>
      </c>
      <c r="B78" s="1">
        <f>'1) Presupuesto Planeación'!E99</f>
        <v>0</v>
      </c>
      <c r="C78" s="1">
        <f>'1) Presupuesto Planeación'!C99</f>
        <v>0</v>
      </c>
      <c r="D78" s="101">
        <f>'1) Presupuesto Planeación'!AD99</f>
        <v>0</v>
      </c>
      <c r="E78" s="102">
        <f>'1) Presupuesto Planeación'!AE99</f>
        <v>0</v>
      </c>
      <c r="F78" s="177" t="e">
        <f t="shared" si="0"/>
        <v>#DIV/0!</v>
      </c>
      <c r="G78" s="178" t="e">
        <f t="shared" si="1"/>
        <v>#DIV/0!</v>
      </c>
    </row>
    <row r="79" spans="1:7" x14ac:dyDescent="0.2">
      <c r="A79" s="8">
        <f>'1) Presupuesto Planeación'!D100</f>
        <v>0</v>
      </c>
      <c r="B79" s="1">
        <f>'1) Presupuesto Planeación'!E100</f>
        <v>0</v>
      </c>
      <c r="C79" s="1">
        <f>'1) Presupuesto Planeación'!C100</f>
        <v>0</v>
      </c>
      <c r="D79" s="101">
        <f>'1) Presupuesto Planeación'!AD100</f>
        <v>0</v>
      </c>
      <c r="E79" s="102">
        <f>'1) Presupuesto Planeación'!AE100</f>
        <v>0</v>
      </c>
      <c r="F79" s="177" t="e">
        <f t="shared" si="0"/>
        <v>#DIV/0!</v>
      </c>
      <c r="G79" s="178" t="e">
        <f t="shared" si="1"/>
        <v>#DIV/0!</v>
      </c>
    </row>
    <row r="80" spans="1:7" x14ac:dyDescent="0.2">
      <c r="A80" s="8">
        <f>'1) Presupuesto Planeación'!D101</f>
        <v>0</v>
      </c>
      <c r="B80" s="1">
        <f>'1) Presupuesto Planeación'!E101</f>
        <v>0</v>
      </c>
      <c r="C80" s="1">
        <f>'1) Presupuesto Planeación'!C101</f>
        <v>0</v>
      </c>
      <c r="D80" s="101">
        <f>'1) Presupuesto Planeación'!AD101</f>
        <v>0</v>
      </c>
      <c r="E80" s="102">
        <f>'1) Presupuesto Planeación'!AE101</f>
        <v>0</v>
      </c>
      <c r="F80" s="177" t="e">
        <f t="shared" si="0"/>
        <v>#DIV/0!</v>
      </c>
      <c r="G80" s="178" t="e">
        <f t="shared" si="1"/>
        <v>#DIV/0!</v>
      </c>
    </row>
    <row r="81" spans="1:7" x14ac:dyDescent="0.2">
      <c r="A81" s="8">
        <f>'1) Presupuesto Planeación'!D102</f>
        <v>0</v>
      </c>
      <c r="B81" s="1">
        <f>'1) Presupuesto Planeación'!E102</f>
        <v>0</v>
      </c>
      <c r="C81" s="1">
        <f>'1) Presupuesto Planeación'!C102</f>
        <v>0</v>
      </c>
      <c r="D81" s="101">
        <f>'1) Presupuesto Planeación'!AD102</f>
        <v>0</v>
      </c>
      <c r="E81" s="102">
        <f>'1) Presupuesto Planeación'!AE102</f>
        <v>0</v>
      </c>
      <c r="F81" s="177" t="e">
        <f t="shared" si="0"/>
        <v>#DIV/0!</v>
      </c>
      <c r="G81" s="178" t="e">
        <f t="shared" si="1"/>
        <v>#DIV/0!</v>
      </c>
    </row>
    <row r="82" spans="1:7" x14ac:dyDescent="0.2">
      <c r="A82" s="8">
        <f>'1) Presupuesto Planeación'!D103</f>
        <v>0</v>
      </c>
      <c r="B82" s="1">
        <f>'1) Presupuesto Planeación'!E103</f>
        <v>0</v>
      </c>
      <c r="C82" s="1">
        <f>'1) Presupuesto Planeación'!C103</f>
        <v>0</v>
      </c>
      <c r="D82" s="101">
        <f>'1) Presupuesto Planeación'!AD103</f>
        <v>0</v>
      </c>
      <c r="E82" s="102">
        <f>'1) Presupuesto Planeación'!AE103</f>
        <v>0</v>
      </c>
      <c r="F82" s="177" t="e">
        <f t="shared" ref="F82:F138" si="2">D82/(D82+E82)</f>
        <v>#DIV/0!</v>
      </c>
      <c r="G82" s="178" t="e">
        <f t="shared" ref="G82:G138" si="3">E82/(D82+E82)</f>
        <v>#DIV/0!</v>
      </c>
    </row>
    <row r="83" spans="1:7" x14ac:dyDescent="0.2">
      <c r="A83" s="8">
        <f>'1) Presupuesto Planeación'!D104</f>
        <v>0</v>
      </c>
      <c r="B83" s="1">
        <f>'1) Presupuesto Planeación'!E104</f>
        <v>0</v>
      </c>
      <c r="C83" s="1">
        <f>'1) Presupuesto Planeación'!C104</f>
        <v>0</v>
      </c>
      <c r="D83" s="101">
        <f>'1) Presupuesto Planeación'!AD104</f>
        <v>0</v>
      </c>
      <c r="E83" s="102">
        <f>'1) Presupuesto Planeación'!AE104</f>
        <v>0</v>
      </c>
      <c r="F83" s="177" t="e">
        <f t="shared" si="2"/>
        <v>#DIV/0!</v>
      </c>
      <c r="G83" s="178" t="e">
        <f t="shared" si="3"/>
        <v>#DIV/0!</v>
      </c>
    </row>
    <row r="84" spans="1:7" x14ac:dyDescent="0.2">
      <c r="A84" s="8">
        <f>'1) Presupuesto Planeación'!D105</f>
        <v>0</v>
      </c>
      <c r="B84" s="1">
        <f>'1) Presupuesto Planeación'!E105</f>
        <v>0</v>
      </c>
      <c r="C84" s="1">
        <f>'1) Presupuesto Planeación'!C105</f>
        <v>0</v>
      </c>
      <c r="D84" s="101">
        <f>'1) Presupuesto Planeación'!AD105</f>
        <v>0</v>
      </c>
      <c r="E84" s="102">
        <f>'1) Presupuesto Planeación'!AE105</f>
        <v>0</v>
      </c>
      <c r="F84" s="177" t="e">
        <f t="shared" si="2"/>
        <v>#DIV/0!</v>
      </c>
      <c r="G84" s="178" t="e">
        <f t="shared" si="3"/>
        <v>#DIV/0!</v>
      </c>
    </row>
    <row r="85" spans="1:7" x14ac:dyDescent="0.2">
      <c r="A85" s="8">
        <f>'1) Presupuesto Planeación'!D106</f>
        <v>0</v>
      </c>
      <c r="B85" s="1">
        <f>'1) Presupuesto Planeación'!E106</f>
        <v>0</v>
      </c>
      <c r="C85" s="1">
        <f>'1) Presupuesto Planeación'!C106</f>
        <v>0</v>
      </c>
      <c r="D85" s="101">
        <f>'1) Presupuesto Planeación'!AD106</f>
        <v>0</v>
      </c>
      <c r="E85" s="102">
        <f>'1) Presupuesto Planeación'!AE106</f>
        <v>0</v>
      </c>
      <c r="F85" s="177" t="e">
        <f t="shared" si="2"/>
        <v>#DIV/0!</v>
      </c>
      <c r="G85" s="178" t="e">
        <f t="shared" si="3"/>
        <v>#DIV/0!</v>
      </c>
    </row>
    <row r="86" spans="1:7" x14ac:dyDescent="0.2">
      <c r="A86" s="8">
        <f>'1) Presupuesto Planeación'!D107</f>
        <v>0</v>
      </c>
      <c r="B86" s="1">
        <f>'1) Presupuesto Planeación'!E107</f>
        <v>0</v>
      </c>
      <c r="C86" s="1">
        <f>'1) Presupuesto Planeación'!C107</f>
        <v>0</v>
      </c>
      <c r="D86" s="101">
        <f>'1) Presupuesto Planeación'!AD107</f>
        <v>0</v>
      </c>
      <c r="E86" s="102">
        <f>'1) Presupuesto Planeación'!AE107</f>
        <v>0</v>
      </c>
      <c r="F86" s="177" t="e">
        <f t="shared" si="2"/>
        <v>#DIV/0!</v>
      </c>
      <c r="G86" s="178" t="e">
        <f t="shared" si="3"/>
        <v>#DIV/0!</v>
      </c>
    </row>
    <row r="87" spans="1:7" x14ac:dyDescent="0.2">
      <c r="A87" s="8">
        <f>'1) Presupuesto Planeación'!D108</f>
        <v>0</v>
      </c>
      <c r="B87" s="1">
        <f>'1) Presupuesto Planeación'!E108</f>
        <v>0</v>
      </c>
      <c r="C87" s="1">
        <f>'1) Presupuesto Planeación'!C108</f>
        <v>0</v>
      </c>
      <c r="D87" s="101">
        <f>'1) Presupuesto Planeación'!AD108</f>
        <v>0</v>
      </c>
      <c r="E87" s="102">
        <f>'1) Presupuesto Planeación'!AE108</f>
        <v>0</v>
      </c>
      <c r="F87" s="177" t="e">
        <f t="shared" si="2"/>
        <v>#DIV/0!</v>
      </c>
      <c r="G87" s="178" t="e">
        <f t="shared" si="3"/>
        <v>#DIV/0!</v>
      </c>
    </row>
    <row r="88" spans="1:7" x14ac:dyDescent="0.2">
      <c r="A88" s="8">
        <f>'1) Presupuesto Planeación'!D109</f>
        <v>0</v>
      </c>
      <c r="B88" s="1">
        <f>'1) Presupuesto Planeación'!E109</f>
        <v>0</v>
      </c>
      <c r="C88" s="1">
        <f>'1) Presupuesto Planeación'!C109</f>
        <v>0</v>
      </c>
      <c r="D88" s="101">
        <f>'1) Presupuesto Planeación'!AD109</f>
        <v>0</v>
      </c>
      <c r="E88" s="102">
        <f>'1) Presupuesto Planeación'!AE109</f>
        <v>0</v>
      </c>
      <c r="F88" s="177" t="e">
        <f t="shared" si="2"/>
        <v>#DIV/0!</v>
      </c>
      <c r="G88" s="178" t="e">
        <f t="shared" si="3"/>
        <v>#DIV/0!</v>
      </c>
    </row>
    <row r="89" spans="1:7" x14ac:dyDescent="0.2">
      <c r="A89" s="8">
        <f>'1) Presupuesto Planeación'!D110</f>
        <v>0</v>
      </c>
      <c r="B89" s="1">
        <f>'1) Presupuesto Planeación'!E110</f>
        <v>0</v>
      </c>
      <c r="C89" s="1">
        <f>'1) Presupuesto Planeación'!C110</f>
        <v>0</v>
      </c>
      <c r="D89" s="101">
        <f>'1) Presupuesto Planeación'!AD110</f>
        <v>0</v>
      </c>
      <c r="E89" s="102">
        <f>'1) Presupuesto Planeación'!AE110</f>
        <v>0</v>
      </c>
      <c r="F89" s="177" t="e">
        <f t="shared" si="2"/>
        <v>#DIV/0!</v>
      </c>
      <c r="G89" s="178" t="e">
        <f t="shared" si="3"/>
        <v>#DIV/0!</v>
      </c>
    </row>
    <row r="90" spans="1:7" x14ac:dyDescent="0.2">
      <c r="A90" s="8">
        <f>'1) Presupuesto Planeación'!D111</f>
        <v>0</v>
      </c>
      <c r="B90" s="1">
        <f>'1) Presupuesto Planeación'!E111</f>
        <v>0</v>
      </c>
      <c r="C90" s="1">
        <f>'1) Presupuesto Planeación'!C111</f>
        <v>0</v>
      </c>
      <c r="D90" s="101">
        <f>'1) Presupuesto Planeación'!AD111</f>
        <v>0</v>
      </c>
      <c r="E90" s="102">
        <f>'1) Presupuesto Planeación'!AE111</f>
        <v>0</v>
      </c>
      <c r="F90" s="177" t="e">
        <f t="shared" si="2"/>
        <v>#DIV/0!</v>
      </c>
      <c r="G90" s="178" t="e">
        <f t="shared" si="3"/>
        <v>#DIV/0!</v>
      </c>
    </row>
    <row r="91" spans="1:7" x14ac:dyDescent="0.2">
      <c r="A91" s="8">
        <f>'1) Presupuesto Planeación'!D112</f>
        <v>0</v>
      </c>
      <c r="B91" s="1">
        <f>'1) Presupuesto Planeación'!E112</f>
        <v>0</v>
      </c>
      <c r="C91" s="1">
        <f>'1) Presupuesto Planeación'!C112</f>
        <v>0</v>
      </c>
      <c r="D91" s="101">
        <f>'1) Presupuesto Planeación'!AD112</f>
        <v>0</v>
      </c>
      <c r="E91" s="102">
        <f>'1) Presupuesto Planeación'!AE112</f>
        <v>0</v>
      </c>
      <c r="F91" s="177" t="e">
        <f t="shared" si="2"/>
        <v>#DIV/0!</v>
      </c>
      <c r="G91" s="178" t="e">
        <f t="shared" si="3"/>
        <v>#DIV/0!</v>
      </c>
    </row>
    <row r="92" spans="1:7" x14ac:dyDescent="0.2">
      <c r="A92" s="8">
        <f>'1) Presupuesto Planeación'!D113</f>
        <v>0</v>
      </c>
      <c r="B92" s="1">
        <f>'1) Presupuesto Planeación'!E113</f>
        <v>0</v>
      </c>
      <c r="C92" s="1">
        <f>'1) Presupuesto Planeación'!C113</f>
        <v>0</v>
      </c>
      <c r="D92" s="101">
        <f>'1) Presupuesto Planeación'!AD113</f>
        <v>0</v>
      </c>
      <c r="E92" s="102">
        <f>'1) Presupuesto Planeación'!AE113</f>
        <v>0</v>
      </c>
      <c r="F92" s="177" t="e">
        <f t="shared" si="2"/>
        <v>#DIV/0!</v>
      </c>
      <c r="G92" s="178" t="e">
        <f t="shared" si="3"/>
        <v>#DIV/0!</v>
      </c>
    </row>
    <row r="93" spans="1:7" x14ac:dyDescent="0.2">
      <c r="A93" s="8">
        <f>'1) Presupuesto Planeación'!D114</f>
        <v>0</v>
      </c>
      <c r="B93" s="1">
        <f>'1) Presupuesto Planeación'!E114</f>
        <v>0</v>
      </c>
      <c r="C93" s="1">
        <f>'1) Presupuesto Planeación'!C114</f>
        <v>0</v>
      </c>
      <c r="D93" s="101">
        <f>'1) Presupuesto Planeación'!AD114</f>
        <v>0</v>
      </c>
      <c r="E93" s="102">
        <f>'1) Presupuesto Planeación'!AE114</f>
        <v>0</v>
      </c>
      <c r="F93" s="177" t="e">
        <f t="shared" si="2"/>
        <v>#DIV/0!</v>
      </c>
      <c r="G93" s="178" t="e">
        <f t="shared" si="3"/>
        <v>#DIV/0!</v>
      </c>
    </row>
    <row r="94" spans="1:7" x14ac:dyDescent="0.2">
      <c r="A94" s="8">
        <f>'1) Presupuesto Planeación'!D115</f>
        <v>0</v>
      </c>
      <c r="B94" s="1">
        <f>'1) Presupuesto Planeación'!E115</f>
        <v>0</v>
      </c>
      <c r="C94" s="1">
        <f>'1) Presupuesto Planeación'!C115</f>
        <v>0</v>
      </c>
      <c r="D94" s="101">
        <f>'1) Presupuesto Planeación'!AD115</f>
        <v>0</v>
      </c>
      <c r="E94" s="102">
        <f>'1) Presupuesto Planeación'!AE115</f>
        <v>0</v>
      </c>
      <c r="F94" s="177" t="e">
        <f t="shared" si="2"/>
        <v>#DIV/0!</v>
      </c>
      <c r="G94" s="178" t="e">
        <f t="shared" si="3"/>
        <v>#DIV/0!</v>
      </c>
    </row>
    <row r="95" spans="1:7" x14ac:dyDescent="0.2">
      <c r="A95" s="8">
        <f>'1) Presupuesto Planeación'!D116</f>
        <v>0</v>
      </c>
      <c r="B95" s="1">
        <f>'1) Presupuesto Planeación'!E116</f>
        <v>0</v>
      </c>
      <c r="C95" s="1">
        <f>'1) Presupuesto Planeación'!C116</f>
        <v>0</v>
      </c>
      <c r="D95" s="101">
        <f>'1) Presupuesto Planeación'!AD116</f>
        <v>0</v>
      </c>
      <c r="E95" s="102">
        <f>'1) Presupuesto Planeación'!AE116</f>
        <v>0</v>
      </c>
      <c r="F95" s="177" t="e">
        <f t="shared" si="2"/>
        <v>#DIV/0!</v>
      </c>
      <c r="G95" s="178" t="e">
        <f t="shared" si="3"/>
        <v>#DIV/0!</v>
      </c>
    </row>
    <row r="96" spans="1:7" x14ac:dyDescent="0.2">
      <c r="A96" s="8">
        <f>'1) Presupuesto Planeación'!D117</f>
        <v>0</v>
      </c>
      <c r="B96" s="1">
        <f>'1) Presupuesto Planeación'!E117</f>
        <v>0</v>
      </c>
      <c r="C96" s="1">
        <f>'1) Presupuesto Planeación'!C117</f>
        <v>0</v>
      </c>
      <c r="D96" s="101">
        <f>'1) Presupuesto Planeación'!AD117</f>
        <v>0</v>
      </c>
      <c r="E96" s="102">
        <f>'1) Presupuesto Planeación'!AE117</f>
        <v>0</v>
      </c>
      <c r="F96" s="177" t="e">
        <f t="shared" si="2"/>
        <v>#DIV/0!</v>
      </c>
      <c r="G96" s="178" t="e">
        <f t="shared" si="3"/>
        <v>#DIV/0!</v>
      </c>
    </row>
    <row r="97" spans="1:7" x14ac:dyDescent="0.2">
      <c r="A97" s="8">
        <f>'1) Presupuesto Planeación'!D118</f>
        <v>0</v>
      </c>
      <c r="B97" s="1">
        <f>'1) Presupuesto Planeación'!E118</f>
        <v>0</v>
      </c>
      <c r="C97" s="1">
        <f>'1) Presupuesto Planeación'!C118</f>
        <v>0</v>
      </c>
      <c r="D97" s="101">
        <f>'1) Presupuesto Planeación'!AD118</f>
        <v>0</v>
      </c>
      <c r="E97" s="102">
        <f>'1) Presupuesto Planeación'!AE118</f>
        <v>0</v>
      </c>
      <c r="F97" s="177" t="e">
        <f t="shared" si="2"/>
        <v>#DIV/0!</v>
      </c>
      <c r="G97" s="178" t="e">
        <f t="shared" si="3"/>
        <v>#DIV/0!</v>
      </c>
    </row>
    <row r="98" spans="1:7" x14ac:dyDescent="0.2">
      <c r="A98" s="8">
        <f>'1) Presupuesto Planeación'!D119</f>
        <v>0</v>
      </c>
      <c r="B98" s="1">
        <f>'1) Presupuesto Planeación'!E119</f>
        <v>0</v>
      </c>
      <c r="C98" s="1">
        <f>'1) Presupuesto Planeación'!C119</f>
        <v>0</v>
      </c>
      <c r="D98" s="101">
        <f>'1) Presupuesto Planeación'!AD119</f>
        <v>0</v>
      </c>
      <c r="E98" s="102">
        <f>'1) Presupuesto Planeación'!AE119</f>
        <v>0</v>
      </c>
      <c r="F98" s="177" t="e">
        <f t="shared" si="2"/>
        <v>#DIV/0!</v>
      </c>
      <c r="G98" s="178" t="e">
        <f t="shared" si="3"/>
        <v>#DIV/0!</v>
      </c>
    </row>
    <row r="99" spans="1:7" x14ac:dyDescent="0.2">
      <c r="A99" s="8">
        <f>'1) Presupuesto Planeación'!D120</f>
        <v>0</v>
      </c>
      <c r="B99" s="1">
        <f>'1) Presupuesto Planeación'!E120</f>
        <v>0</v>
      </c>
      <c r="C99" s="1">
        <f>'1) Presupuesto Planeación'!C120</f>
        <v>0</v>
      </c>
      <c r="D99" s="101">
        <f>'1) Presupuesto Planeación'!AD120</f>
        <v>0</v>
      </c>
      <c r="E99" s="102">
        <f>'1) Presupuesto Planeación'!AE120</f>
        <v>0</v>
      </c>
      <c r="F99" s="177" t="e">
        <f t="shared" si="2"/>
        <v>#DIV/0!</v>
      </c>
      <c r="G99" s="178" t="e">
        <f t="shared" si="3"/>
        <v>#DIV/0!</v>
      </c>
    </row>
    <row r="100" spans="1:7" x14ac:dyDescent="0.2">
      <c r="A100" s="8">
        <f>'1) Presupuesto Planeación'!D121</f>
        <v>0</v>
      </c>
      <c r="B100" s="1">
        <f>'1) Presupuesto Planeación'!E121</f>
        <v>0</v>
      </c>
      <c r="C100" s="1">
        <f>'1) Presupuesto Planeación'!C121</f>
        <v>0</v>
      </c>
      <c r="D100" s="101">
        <f>'1) Presupuesto Planeación'!AD121</f>
        <v>0</v>
      </c>
      <c r="E100" s="102">
        <f>'1) Presupuesto Planeación'!AE121</f>
        <v>0</v>
      </c>
      <c r="F100" s="177" t="e">
        <f t="shared" si="2"/>
        <v>#DIV/0!</v>
      </c>
      <c r="G100" s="178" t="e">
        <f t="shared" si="3"/>
        <v>#DIV/0!</v>
      </c>
    </row>
    <row r="101" spans="1:7" x14ac:dyDescent="0.2">
      <c r="A101" s="8">
        <f>'1) Presupuesto Planeación'!D122</f>
        <v>0</v>
      </c>
      <c r="B101" s="1">
        <f>'1) Presupuesto Planeación'!E122</f>
        <v>0</v>
      </c>
      <c r="C101" s="1">
        <f>'1) Presupuesto Planeación'!C122</f>
        <v>0</v>
      </c>
      <c r="D101" s="101">
        <f>'1) Presupuesto Planeación'!AD122</f>
        <v>0</v>
      </c>
      <c r="E101" s="102">
        <f>'1) Presupuesto Planeación'!AE122</f>
        <v>0</v>
      </c>
      <c r="F101" s="177" t="e">
        <f t="shared" si="2"/>
        <v>#DIV/0!</v>
      </c>
      <c r="G101" s="178" t="e">
        <f t="shared" si="3"/>
        <v>#DIV/0!</v>
      </c>
    </row>
    <row r="102" spans="1:7" x14ac:dyDescent="0.2">
      <c r="A102" s="8">
        <f>'1) Presupuesto Planeación'!D123</f>
        <v>0</v>
      </c>
      <c r="B102" s="1">
        <f>'1) Presupuesto Planeación'!E123</f>
        <v>0</v>
      </c>
      <c r="C102" s="1">
        <f>'1) Presupuesto Planeación'!C123</f>
        <v>0</v>
      </c>
      <c r="D102" s="101">
        <f>'1) Presupuesto Planeación'!AD123</f>
        <v>0</v>
      </c>
      <c r="E102" s="102">
        <f>'1) Presupuesto Planeación'!AE123</f>
        <v>0</v>
      </c>
      <c r="F102" s="177" t="e">
        <f t="shared" si="2"/>
        <v>#DIV/0!</v>
      </c>
      <c r="G102" s="178" t="e">
        <f t="shared" si="3"/>
        <v>#DIV/0!</v>
      </c>
    </row>
    <row r="103" spans="1:7" x14ac:dyDescent="0.2">
      <c r="A103" s="8">
        <f>'1) Presupuesto Planeación'!D124</f>
        <v>0</v>
      </c>
      <c r="B103" s="1">
        <f>'1) Presupuesto Planeación'!E124</f>
        <v>0</v>
      </c>
      <c r="C103" s="1">
        <f>'1) Presupuesto Planeación'!C124</f>
        <v>0</v>
      </c>
      <c r="D103" s="101">
        <f>'1) Presupuesto Planeación'!AD124</f>
        <v>0</v>
      </c>
      <c r="E103" s="102">
        <f>'1) Presupuesto Planeación'!AE124</f>
        <v>0</v>
      </c>
      <c r="F103" s="177" t="e">
        <f t="shared" si="2"/>
        <v>#DIV/0!</v>
      </c>
      <c r="G103" s="178" t="e">
        <f t="shared" si="3"/>
        <v>#DIV/0!</v>
      </c>
    </row>
    <row r="104" spans="1:7" x14ac:dyDescent="0.2">
      <c r="A104" s="8">
        <f>'1) Presupuesto Planeación'!D125</f>
        <v>0</v>
      </c>
      <c r="B104" s="1">
        <f>'1) Presupuesto Planeación'!E125</f>
        <v>0</v>
      </c>
      <c r="C104" s="1">
        <f>'1) Presupuesto Planeación'!C125</f>
        <v>0</v>
      </c>
      <c r="D104" s="101">
        <f>'1) Presupuesto Planeación'!AD125</f>
        <v>0</v>
      </c>
      <c r="E104" s="102">
        <f>'1) Presupuesto Planeación'!AE125</f>
        <v>0</v>
      </c>
      <c r="F104" s="177" t="e">
        <f t="shared" si="2"/>
        <v>#DIV/0!</v>
      </c>
      <c r="G104" s="178" t="e">
        <f t="shared" si="3"/>
        <v>#DIV/0!</v>
      </c>
    </row>
    <row r="105" spans="1:7" x14ac:dyDescent="0.2">
      <c r="A105" s="8">
        <f>'1) Presupuesto Planeación'!D126</f>
        <v>0</v>
      </c>
      <c r="B105" s="1">
        <f>'1) Presupuesto Planeación'!E126</f>
        <v>0</v>
      </c>
      <c r="C105" s="1">
        <f>'1) Presupuesto Planeación'!C126</f>
        <v>0</v>
      </c>
      <c r="D105" s="101">
        <f>'1) Presupuesto Planeación'!AD126</f>
        <v>0</v>
      </c>
      <c r="E105" s="102">
        <f>'1) Presupuesto Planeación'!AE126</f>
        <v>0</v>
      </c>
      <c r="F105" s="177" t="e">
        <f t="shared" si="2"/>
        <v>#DIV/0!</v>
      </c>
      <c r="G105" s="178" t="e">
        <f t="shared" si="3"/>
        <v>#DIV/0!</v>
      </c>
    </row>
    <row r="106" spans="1:7" x14ac:dyDescent="0.2">
      <c r="A106" s="8">
        <f>'1) Presupuesto Planeación'!D127</f>
        <v>0</v>
      </c>
      <c r="B106" s="1">
        <f>'1) Presupuesto Planeación'!E127</f>
        <v>0</v>
      </c>
      <c r="C106" s="1">
        <f>'1) Presupuesto Planeación'!C127</f>
        <v>0</v>
      </c>
      <c r="D106" s="101">
        <f>'1) Presupuesto Planeación'!AD127</f>
        <v>0</v>
      </c>
      <c r="E106" s="102">
        <f>'1) Presupuesto Planeación'!AE127</f>
        <v>0</v>
      </c>
      <c r="F106" s="177" t="e">
        <f t="shared" si="2"/>
        <v>#DIV/0!</v>
      </c>
      <c r="G106" s="178" t="e">
        <f t="shared" si="3"/>
        <v>#DIV/0!</v>
      </c>
    </row>
    <row r="107" spans="1:7" x14ac:dyDescent="0.2">
      <c r="A107" s="8">
        <f>'1) Presupuesto Planeación'!D128</f>
        <v>0</v>
      </c>
      <c r="B107" s="1">
        <f>'1) Presupuesto Planeación'!E128</f>
        <v>0</v>
      </c>
      <c r="C107" s="1">
        <f>'1) Presupuesto Planeación'!C128</f>
        <v>0</v>
      </c>
      <c r="D107" s="101">
        <f>'1) Presupuesto Planeación'!AD128</f>
        <v>0</v>
      </c>
      <c r="E107" s="102">
        <f>'1) Presupuesto Planeación'!AE128</f>
        <v>0</v>
      </c>
      <c r="F107" s="177" t="e">
        <f t="shared" si="2"/>
        <v>#DIV/0!</v>
      </c>
      <c r="G107" s="178" t="e">
        <f t="shared" si="3"/>
        <v>#DIV/0!</v>
      </c>
    </row>
    <row r="108" spans="1:7" x14ac:dyDescent="0.2">
      <c r="A108" s="8">
        <f>'1) Presupuesto Planeación'!D129</f>
        <v>0</v>
      </c>
      <c r="B108" s="1">
        <f>'1) Presupuesto Planeación'!E129</f>
        <v>0</v>
      </c>
      <c r="C108" s="1">
        <f>'1) Presupuesto Planeación'!C129</f>
        <v>0</v>
      </c>
      <c r="D108" s="101">
        <f>'1) Presupuesto Planeación'!AD129</f>
        <v>0</v>
      </c>
      <c r="E108" s="102">
        <f>'1) Presupuesto Planeación'!AE129</f>
        <v>0</v>
      </c>
      <c r="F108" s="177" t="e">
        <f t="shared" si="2"/>
        <v>#DIV/0!</v>
      </c>
      <c r="G108" s="178" t="e">
        <f t="shared" si="3"/>
        <v>#DIV/0!</v>
      </c>
    </row>
    <row r="109" spans="1:7" x14ac:dyDescent="0.2">
      <c r="A109" s="8">
        <f>'1) Presupuesto Planeación'!D130</f>
        <v>0</v>
      </c>
      <c r="B109" s="1">
        <f>'1) Presupuesto Planeación'!E130</f>
        <v>0</v>
      </c>
      <c r="C109" s="1">
        <f>'1) Presupuesto Planeación'!C130</f>
        <v>0</v>
      </c>
      <c r="D109" s="101">
        <f>'1) Presupuesto Planeación'!AD130</f>
        <v>0</v>
      </c>
      <c r="E109" s="102">
        <f>'1) Presupuesto Planeación'!AE130</f>
        <v>0</v>
      </c>
      <c r="F109" s="177" t="e">
        <f t="shared" si="2"/>
        <v>#DIV/0!</v>
      </c>
      <c r="G109" s="178" t="e">
        <f t="shared" si="3"/>
        <v>#DIV/0!</v>
      </c>
    </row>
    <row r="110" spans="1:7" x14ac:dyDescent="0.2">
      <c r="A110" s="8">
        <f>'1) Presupuesto Planeación'!D131</f>
        <v>0</v>
      </c>
      <c r="B110" s="1">
        <f>'1) Presupuesto Planeación'!E131</f>
        <v>0</v>
      </c>
      <c r="C110" s="1">
        <f>'1) Presupuesto Planeación'!C131</f>
        <v>0</v>
      </c>
      <c r="D110" s="101">
        <f>'1) Presupuesto Planeación'!AD131</f>
        <v>0</v>
      </c>
      <c r="E110" s="102">
        <f>'1) Presupuesto Planeación'!AE131</f>
        <v>0</v>
      </c>
      <c r="F110" s="177" t="e">
        <f t="shared" si="2"/>
        <v>#DIV/0!</v>
      </c>
      <c r="G110" s="178" t="e">
        <f t="shared" si="3"/>
        <v>#DIV/0!</v>
      </c>
    </row>
    <row r="111" spans="1:7" x14ac:dyDescent="0.2">
      <c r="A111" s="8">
        <f>'1) Presupuesto Planeación'!D132</f>
        <v>0</v>
      </c>
      <c r="B111" s="1">
        <f>'1) Presupuesto Planeación'!E132</f>
        <v>0</v>
      </c>
      <c r="C111" s="1">
        <f>'1) Presupuesto Planeación'!C132</f>
        <v>0</v>
      </c>
      <c r="D111" s="101">
        <f>'1) Presupuesto Planeación'!AD132</f>
        <v>0</v>
      </c>
      <c r="E111" s="102">
        <f>'1) Presupuesto Planeación'!AE132</f>
        <v>0</v>
      </c>
      <c r="F111" s="177" t="e">
        <f t="shared" si="2"/>
        <v>#DIV/0!</v>
      </c>
      <c r="G111" s="178" t="e">
        <f t="shared" si="3"/>
        <v>#DIV/0!</v>
      </c>
    </row>
    <row r="112" spans="1:7" x14ac:dyDescent="0.2">
      <c r="A112" s="8">
        <f>'1) Presupuesto Planeación'!D133</f>
        <v>0</v>
      </c>
      <c r="B112" s="1">
        <f>'1) Presupuesto Planeación'!E133</f>
        <v>0</v>
      </c>
      <c r="C112" s="1">
        <f>'1) Presupuesto Planeación'!C133</f>
        <v>0</v>
      </c>
      <c r="D112" s="101">
        <f>'1) Presupuesto Planeación'!AD133</f>
        <v>0</v>
      </c>
      <c r="E112" s="102">
        <f>'1) Presupuesto Planeación'!AE133</f>
        <v>0</v>
      </c>
      <c r="F112" s="177" t="e">
        <f t="shared" si="2"/>
        <v>#DIV/0!</v>
      </c>
      <c r="G112" s="178" t="e">
        <f t="shared" si="3"/>
        <v>#DIV/0!</v>
      </c>
    </row>
    <row r="113" spans="1:7" x14ac:dyDescent="0.2">
      <c r="A113" s="8">
        <f>'1) Presupuesto Planeación'!D134</f>
        <v>0</v>
      </c>
      <c r="B113" s="1">
        <f>'1) Presupuesto Planeación'!E134</f>
        <v>0</v>
      </c>
      <c r="C113" s="1">
        <f>'1) Presupuesto Planeación'!C134</f>
        <v>0</v>
      </c>
      <c r="D113" s="101">
        <f>'1) Presupuesto Planeación'!AD134</f>
        <v>0</v>
      </c>
      <c r="E113" s="102">
        <f>'1) Presupuesto Planeación'!AE134</f>
        <v>0</v>
      </c>
      <c r="F113" s="177" t="e">
        <f t="shared" si="2"/>
        <v>#DIV/0!</v>
      </c>
      <c r="G113" s="178" t="e">
        <f t="shared" si="3"/>
        <v>#DIV/0!</v>
      </c>
    </row>
    <row r="114" spans="1:7" x14ac:dyDescent="0.2">
      <c r="A114" s="8">
        <f>'1) Presupuesto Planeación'!D135</f>
        <v>0</v>
      </c>
      <c r="B114" s="1">
        <f>'1) Presupuesto Planeación'!E135</f>
        <v>0</v>
      </c>
      <c r="C114" s="1">
        <f>'1) Presupuesto Planeación'!C135</f>
        <v>0</v>
      </c>
      <c r="D114" s="101">
        <f>'1) Presupuesto Planeación'!AD135</f>
        <v>0</v>
      </c>
      <c r="E114" s="102">
        <f>'1) Presupuesto Planeación'!AE135</f>
        <v>0</v>
      </c>
      <c r="F114" s="177" t="e">
        <f t="shared" si="2"/>
        <v>#DIV/0!</v>
      </c>
      <c r="G114" s="178" t="e">
        <f t="shared" si="3"/>
        <v>#DIV/0!</v>
      </c>
    </row>
    <row r="115" spans="1:7" x14ac:dyDescent="0.2">
      <c r="A115" s="8">
        <f>'1) Presupuesto Planeación'!D136</f>
        <v>0</v>
      </c>
      <c r="B115" s="1">
        <f>'1) Presupuesto Planeación'!E136</f>
        <v>0</v>
      </c>
      <c r="C115" s="1">
        <f>'1) Presupuesto Planeación'!C136</f>
        <v>0</v>
      </c>
      <c r="D115" s="101">
        <f>'1) Presupuesto Planeación'!AD136</f>
        <v>0</v>
      </c>
      <c r="E115" s="102">
        <f>'1) Presupuesto Planeación'!AE136</f>
        <v>0</v>
      </c>
      <c r="F115" s="177" t="e">
        <f t="shared" si="2"/>
        <v>#DIV/0!</v>
      </c>
      <c r="G115" s="178" t="e">
        <f t="shared" si="3"/>
        <v>#DIV/0!</v>
      </c>
    </row>
    <row r="116" spans="1:7" x14ac:dyDescent="0.2">
      <c r="A116" s="8">
        <f>'1) Presupuesto Planeación'!D137</f>
        <v>0</v>
      </c>
      <c r="B116" s="1">
        <f>'1) Presupuesto Planeación'!E137</f>
        <v>0</v>
      </c>
      <c r="C116" s="1">
        <f>'1) Presupuesto Planeación'!C137</f>
        <v>0</v>
      </c>
      <c r="D116" s="101">
        <f>'1) Presupuesto Planeación'!AD137</f>
        <v>0</v>
      </c>
      <c r="E116" s="102">
        <f>'1) Presupuesto Planeación'!AE137</f>
        <v>0</v>
      </c>
      <c r="F116" s="177" t="e">
        <f t="shared" si="2"/>
        <v>#DIV/0!</v>
      </c>
      <c r="G116" s="178" t="e">
        <f t="shared" si="3"/>
        <v>#DIV/0!</v>
      </c>
    </row>
    <row r="117" spans="1:7" x14ac:dyDescent="0.2">
      <c r="A117" s="8">
        <f>'1) Presupuesto Planeación'!D138</f>
        <v>0</v>
      </c>
      <c r="B117" s="1">
        <f>'1) Presupuesto Planeación'!E138</f>
        <v>0</v>
      </c>
      <c r="C117" s="1">
        <f>'1) Presupuesto Planeación'!C138</f>
        <v>0</v>
      </c>
      <c r="D117" s="101">
        <f>'1) Presupuesto Planeación'!AD138</f>
        <v>0</v>
      </c>
      <c r="E117" s="102">
        <f>'1) Presupuesto Planeación'!AE138</f>
        <v>0</v>
      </c>
      <c r="F117" s="177" t="e">
        <f t="shared" si="2"/>
        <v>#DIV/0!</v>
      </c>
      <c r="G117" s="178" t="e">
        <f t="shared" si="3"/>
        <v>#DIV/0!</v>
      </c>
    </row>
    <row r="118" spans="1:7" x14ac:dyDescent="0.2">
      <c r="A118" s="8">
        <f>'1) Presupuesto Planeación'!D139</f>
        <v>0</v>
      </c>
      <c r="B118" s="1">
        <f>'1) Presupuesto Planeación'!E139</f>
        <v>0</v>
      </c>
      <c r="C118" s="1">
        <f>'1) Presupuesto Planeación'!C139</f>
        <v>0</v>
      </c>
      <c r="D118" s="101">
        <f>'1) Presupuesto Planeación'!AD139</f>
        <v>0</v>
      </c>
      <c r="E118" s="102">
        <f>'1) Presupuesto Planeación'!AE139</f>
        <v>0</v>
      </c>
      <c r="F118" s="177" t="e">
        <f t="shared" si="2"/>
        <v>#DIV/0!</v>
      </c>
      <c r="G118" s="178" t="e">
        <f t="shared" si="3"/>
        <v>#DIV/0!</v>
      </c>
    </row>
    <row r="119" spans="1:7" x14ac:dyDescent="0.2">
      <c r="A119" s="8">
        <f>'1) Presupuesto Planeación'!D140</f>
        <v>0</v>
      </c>
      <c r="B119" s="1">
        <f>'1) Presupuesto Planeación'!E140</f>
        <v>0</v>
      </c>
      <c r="C119" s="1">
        <f>'1) Presupuesto Planeación'!C140</f>
        <v>0</v>
      </c>
      <c r="D119" s="101">
        <f>'1) Presupuesto Planeación'!AD140</f>
        <v>0</v>
      </c>
      <c r="E119" s="102">
        <f>'1) Presupuesto Planeación'!AE140</f>
        <v>0</v>
      </c>
      <c r="F119" s="177" t="e">
        <f t="shared" si="2"/>
        <v>#DIV/0!</v>
      </c>
      <c r="G119" s="178" t="e">
        <f t="shared" si="3"/>
        <v>#DIV/0!</v>
      </c>
    </row>
    <row r="120" spans="1:7" x14ac:dyDescent="0.2">
      <c r="A120" s="8">
        <f>'1) Presupuesto Planeación'!D141</f>
        <v>0</v>
      </c>
      <c r="B120" s="1">
        <f>'1) Presupuesto Planeación'!E141</f>
        <v>0</v>
      </c>
      <c r="C120" s="1">
        <f>'1) Presupuesto Planeación'!C141</f>
        <v>0</v>
      </c>
      <c r="D120" s="101">
        <f>'1) Presupuesto Planeación'!AD141</f>
        <v>0</v>
      </c>
      <c r="E120" s="102">
        <f>'1) Presupuesto Planeación'!AE141</f>
        <v>0</v>
      </c>
      <c r="F120" s="177" t="e">
        <f t="shared" si="2"/>
        <v>#DIV/0!</v>
      </c>
      <c r="G120" s="178" t="e">
        <f t="shared" si="3"/>
        <v>#DIV/0!</v>
      </c>
    </row>
    <row r="121" spans="1:7" x14ac:dyDescent="0.2">
      <c r="A121" s="8">
        <f>'1) Presupuesto Planeación'!D142</f>
        <v>0</v>
      </c>
      <c r="B121" s="1">
        <f>'1) Presupuesto Planeación'!E142</f>
        <v>0</v>
      </c>
      <c r="C121" s="1">
        <f>'1) Presupuesto Planeación'!C142</f>
        <v>0</v>
      </c>
      <c r="D121" s="101">
        <f>'1) Presupuesto Planeación'!AD142</f>
        <v>0</v>
      </c>
      <c r="E121" s="102">
        <f>'1) Presupuesto Planeación'!AE142</f>
        <v>0</v>
      </c>
      <c r="F121" s="177" t="e">
        <f t="shared" si="2"/>
        <v>#DIV/0!</v>
      </c>
      <c r="G121" s="178" t="e">
        <f t="shared" si="3"/>
        <v>#DIV/0!</v>
      </c>
    </row>
    <row r="122" spans="1:7" x14ac:dyDescent="0.2">
      <c r="A122" s="8">
        <f>'1) Presupuesto Planeación'!D143</f>
        <v>0</v>
      </c>
      <c r="B122" s="1">
        <f>'1) Presupuesto Planeación'!E143</f>
        <v>0</v>
      </c>
      <c r="C122" s="1">
        <f>'1) Presupuesto Planeación'!C143</f>
        <v>0</v>
      </c>
      <c r="D122" s="101">
        <f>'1) Presupuesto Planeación'!AD143</f>
        <v>0</v>
      </c>
      <c r="E122" s="102">
        <f>'1) Presupuesto Planeación'!AE143</f>
        <v>0</v>
      </c>
      <c r="F122" s="177" t="e">
        <f t="shared" si="2"/>
        <v>#DIV/0!</v>
      </c>
      <c r="G122" s="178" t="e">
        <f t="shared" si="3"/>
        <v>#DIV/0!</v>
      </c>
    </row>
    <row r="123" spans="1:7" x14ac:dyDescent="0.2">
      <c r="A123" s="8">
        <f>'1) Presupuesto Planeación'!D144</f>
        <v>0</v>
      </c>
      <c r="B123" s="1">
        <f>'1) Presupuesto Planeación'!E144</f>
        <v>0</v>
      </c>
      <c r="C123" s="1">
        <f>'1) Presupuesto Planeación'!C144</f>
        <v>0</v>
      </c>
      <c r="D123" s="101">
        <f>'1) Presupuesto Planeación'!AD144</f>
        <v>0</v>
      </c>
      <c r="E123" s="102">
        <f>'1) Presupuesto Planeación'!AE144</f>
        <v>0</v>
      </c>
      <c r="F123" s="177" t="e">
        <f t="shared" si="2"/>
        <v>#DIV/0!</v>
      </c>
      <c r="G123" s="178" t="e">
        <f t="shared" si="3"/>
        <v>#DIV/0!</v>
      </c>
    </row>
    <row r="124" spans="1:7" x14ac:dyDescent="0.2">
      <c r="A124" s="8">
        <f>'1) Presupuesto Planeación'!D145</f>
        <v>0</v>
      </c>
      <c r="B124" s="1">
        <f>'1) Presupuesto Planeación'!E145</f>
        <v>0</v>
      </c>
      <c r="C124" s="1">
        <f>'1) Presupuesto Planeación'!C145</f>
        <v>0</v>
      </c>
      <c r="D124" s="101">
        <f>'1) Presupuesto Planeación'!AD145</f>
        <v>0</v>
      </c>
      <c r="E124" s="102">
        <f>'1) Presupuesto Planeación'!AE145</f>
        <v>0</v>
      </c>
      <c r="F124" s="177" t="e">
        <f t="shared" si="2"/>
        <v>#DIV/0!</v>
      </c>
      <c r="G124" s="178" t="e">
        <f t="shared" si="3"/>
        <v>#DIV/0!</v>
      </c>
    </row>
    <row r="125" spans="1:7" x14ac:dyDescent="0.2">
      <c r="A125" s="8">
        <f>'1) Presupuesto Planeación'!D146</f>
        <v>0</v>
      </c>
      <c r="B125" s="1">
        <f>'1) Presupuesto Planeación'!E146</f>
        <v>0</v>
      </c>
      <c r="C125" s="1">
        <f>'1) Presupuesto Planeación'!C146</f>
        <v>0</v>
      </c>
      <c r="D125" s="101">
        <f>'1) Presupuesto Planeación'!AD146</f>
        <v>0</v>
      </c>
      <c r="E125" s="102">
        <f>'1) Presupuesto Planeación'!AE146</f>
        <v>0</v>
      </c>
      <c r="F125" s="177" t="e">
        <f t="shared" si="2"/>
        <v>#DIV/0!</v>
      </c>
      <c r="G125" s="178" t="e">
        <f t="shared" si="3"/>
        <v>#DIV/0!</v>
      </c>
    </row>
    <row r="126" spans="1:7" x14ac:dyDescent="0.2">
      <c r="A126" s="8">
        <f>'1) Presupuesto Planeación'!D147</f>
        <v>0</v>
      </c>
      <c r="B126" s="1">
        <f>'1) Presupuesto Planeación'!E147</f>
        <v>0</v>
      </c>
      <c r="C126" s="1">
        <f>'1) Presupuesto Planeación'!C147</f>
        <v>0</v>
      </c>
      <c r="D126" s="101">
        <f>'1) Presupuesto Planeación'!AD147</f>
        <v>0</v>
      </c>
      <c r="E126" s="102">
        <f>'1) Presupuesto Planeación'!AE147</f>
        <v>0</v>
      </c>
      <c r="F126" s="177" t="e">
        <f t="shared" si="2"/>
        <v>#DIV/0!</v>
      </c>
      <c r="G126" s="178" t="e">
        <f t="shared" si="3"/>
        <v>#DIV/0!</v>
      </c>
    </row>
    <row r="127" spans="1:7" x14ac:dyDescent="0.2">
      <c r="A127" s="8">
        <f>'1) Presupuesto Planeación'!D148</f>
        <v>0</v>
      </c>
      <c r="B127" s="1">
        <f>'1) Presupuesto Planeación'!E148</f>
        <v>0</v>
      </c>
      <c r="C127" s="1">
        <f>'1) Presupuesto Planeación'!C148</f>
        <v>0</v>
      </c>
      <c r="D127" s="101">
        <f>'1) Presupuesto Planeación'!AD148</f>
        <v>0</v>
      </c>
      <c r="E127" s="102">
        <f>'1) Presupuesto Planeación'!AE148</f>
        <v>0</v>
      </c>
      <c r="F127" s="177" t="e">
        <f t="shared" si="2"/>
        <v>#DIV/0!</v>
      </c>
      <c r="G127" s="178" t="e">
        <f t="shared" si="3"/>
        <v>#DIV/0!</v>
      </c>
    </row>
    <row r="128" spans="1:7" x14ac:dyDescent="0.2">
      <c r="A128" s="8">
        <f>'1) Presupuesto Planeación'!D149</f>
        <v>0</v>
      </c>
      <c r="B128" s="1">
        <f>'1) Presupuesto Planeación'!E149</f>
        <v>0</v>
      </c>
      <c r="C128" s="1">
        <f>'1) Presupuesto Planeación'!C149</f>
        <v>0</v>
      </c>
      <c r="D128" s="101">
        <f>'1) Presupuesto Planeación'!AD149</f>
        <v>0</v>
      </c>
      <c r="E128" s="102">
        <f>'1) Presupuesto Planeación'!AE149</f>
        <v>0</v>
      </c>
      <c r="F128" s="177" t="e">
        <f t="shared" si="2"/>
        <v>#DIV/0!</v>
      </c>
      <c r="G128" s="178" t="e">
        <f t="shared" si="3"/>
        <v>#DIV/0!</v>
      </c>
    </row>
    <row r="129" spans="1:7" x14ac:dyDescent="0.2">
      <c r="A129" s="8">
        <f>'1) Presupuesto Planeación'!D150</f>
        <v>0</v>
      </c>
      <c r="B129" s="1">
        <f>'1) Presupuesto Planeación'!E150</f>
        <v>0</v>
      </c>
      <c r="C129" s="1">
        <f>'1) Presupuesto Planeación'!C150</f>
        <v>0</v>
      </c>
      <c r="D129" s="101">
        <f>'1) Presupuesto Planeación'!AD150</f>
        <v>0</v>
      </c>
      <c r="E129" s="102">
        <f>'1) Presupuesto Planeación'!AE150</f>
        <v>0</v>
      </c>
      <c r="F129" s="177" t="e">
        <f t="shared" si="2"/>
        <v>#DIV/0!</v>
      </c>
      <c r="G129" s="178" t="e">
        <f t="shared" si="3"/>
        <v>#DIV/0!</v>
      </c>
    </row>
    <row r="130" spans="1:7" x14ac:dyDescent="0.2">
      <c r="A130" s="8">
        <f>'1) Presupuesto Planeación'!D151</f>
        <v>0</v>
      </c>
      <c r="B130" s="1">
        <f>'1) Presupuesto Planeación'!E151</f>
        <v>0</v>
      </c>
      <c r="C130" s="1">
        <f>'1) Presupuesto Planeación'!C151</f>
        <v>0</v>
      </c>
      <c r="D130" s="101">
        <f>'1) Presupuesto Planeación'!AD151</f>
        <v>0</v>
      </c>
      <c r="E130" s="102">
        <f>'1) Presupuesto Planeación'!AE151</f>
        <v>0</v>
      </c>
      <c r="F130" s="177" t="e">
        <f t="shared" si="2"/>
        <v>#DIV/0!</v>
      </c>
      <c r="G130" s="178" t="e">
        <f t="shared" si="3"/>
        <v>#DIV/0!</v>
      </c>
    </row>
    <row r="131" spans="1:7" x14ac:dyDescent="0.2">
      <c r="A131" s="8">
        <f>'1) Presupuesto Planeación'!D152</f>
        <v>0</v>
      </c>
      <c r="B131" s="1">
        <f>'1) Presupuesto Planeación'!E152</f>
        <v>0</v>
      </c>
      <c r="C131" s="1">
        <f>'1) Presupuesto Planeación'!C152</f>
        <v>0</v>
      </c>
      <c r="D131" s="101">
        <f>'1) Presupuesto Planeación'!AD152</f>
        <v>0</v>
      </c>
      <c r="E131" s="102">
        <f>'1) Presupuesto Planeación'!AE152</f>
        <v>0</v>
      </c>
      <c r="F131" s="177" t="e">
        <f t="shared" si="2"/>
        <v>#DIV/0!</v>
      </c>
      <c r="G131" s="178" t="e">
        <f t="shared" si="3"/>
        <v>#DIV/0!</v>
      </c>
    </row>
    <row r="132" spans="1:7" x14ac:dyDescent="0.2">
      <c r="A132" s="8">
        <f>'1) Presupuesto Planeación'!D153</f>
        <v>0</v>
      </c>
      <c r="B132" s="1">
        <f>'1) Presupuesto Planeación'!E153</f>
        <v>0</v>
      </c>
      <c r="C132" s="1">
        <f>'1) Presupuesto Planeación'!C153</f>
        <v>0</v>
      </c>
      <c r="D132" s="101">
        <f>'1) Presupuesto Planeación'!AD153</f>
        <v>0</v>
      </c>
      <c r="E132" s="102">
        <f>'1) Presupuesto Planeación'!AE153</f>
        <v>0</v>
      </c>
      <c r="F132" s="177" t="e">
        <f t="shared" si="2"/>
        <v>#DIV/0!</v>
      </c>
      <c r="G132" s="178" t="e">
        <f t="shared" si="3"/>
        <v>#DIV/0!</v>
      </c>
    </row>
    <row r="133" spans="1:7" x14ac:dyDescent="0.2">
      <c r="A133" s="8">
        <f>'1) Presupuesto Planeación'!D154</f>
        <v>0</v>
      </c>
      <c r="B133" s="1">
        <f>'1) Presupuesto Planeación'!E154</f>
        <v>0</v>
      </c>
      <c r="C133" s="1">
        <f>'1) Presupuesto Planeación'!C154</f>
        <v>0</v>
      </c>
      <c r="D133" s="101">
        <f>'1) Presupuesto Planeación'!AD154</f>
        <v>0</v>
      </c>
      <c r="E133" s="102">
        <f>'1) Presupuesto Planeación'!AE154</f>
        <v>0</v>
      </c>
      <c r="F133" s="177" t="e">
        <f t="shared" si="2"/>
        <v>#DIV/0!</v>
      </c>
      <c r="G133" s="178" t="e">
        <f t="shared" si="3"/>
        <v>#DIV/0!</v>
      </c>
    </row>
    <row r="134" spans="1:7" x14ac:dyDescent="0.2">
      <c r="A134" s="8">
        <f>'1) Presupuesto Planeación'!D155</f>
        <v>0</v>
      </c>
      <c r="B134" s="1">
        <f>'1) Presupuesto Planeación'!E155</f>
        <v>0</v>
      </c>
      <c r="C134" s="1">
        <f>'1) Presupuesto Planeación'!C155</f>
        <v>0</v>
      </c>
      <c r="D134" s="101">
        <f>'1) Presupuesto Planeación'!AD155</f>
        <v>0</v>
      </c>
      <c r="E134" s="102">
        <f>'1) Presupuesto Planeación'!AE155</f>
        <v>0</v>
      </c>
      <c r="F134" s="177" t="e">
        <f t="shared" si="2"/>
        <v>#DIV/0!</v>
      </c>
      <c r="G134" s="178" t="e">
        <f t="shared" si="3"/>
        <v>#DIV/0!</v>
      </c>
    </row>
    <row r="135" spans="1:7" x14ac:dyDescent="0.2">
      <c r="A135" s="8">
        <f>'1) Presupuesto Planeación'!D156</f>
        <v>0</v>
      </c>
      <c r="B135" s="1">
        <f>'1) Presupuesto Planeación'!E156</f>
        <v>0</v>
      </c>
      <c r="C135" s="1">
        <f>'1) Presupuesto Planeación'!C156</f>
        <v>0</v>
      </c>
      <c r="D135" s="101">
        <f>'1) Presupuesto Planeación'!AD156</f>
        <v>0</v>
      </c>
      <c r="E135" s="102">
        <f>'1) Presupuesto Planeación'!AE156</f>
        <v>0</v>
      </c>
      <c r="F135" s="177" t="e">
        <f t="shared" si="2"/>
        <v>#DIV/0!</v>
      </c>
      <c r="G135" s="178" t="e">
        <f t="shared" si="3"/>
        <v>#DIV/0!</v>
      </c>
    </row>
    <row r="136" spans="1:7" x14ac:dyDescent="0.2">
      <c r="A136" s="8">
        <f>'1) Presupuesto Planeación'!D157</f>
        <v>0</v>
      </c>
      <c r="B136" s="1">
        <f>'1) Presupuesto Planeación'!E157</f>
        <v>0</v>
      </c>
      <c r="C136" s="1">
        <f>'1) Presupuesto Planeación'!C157</f>
        <v>0</v>
      </c>
      <c r="D136" s="101">
        <f>'1) Presupuesto Planeación'!AD157</f>
        <v>0</v>
      </c>
      <c r="E136" s="102">
        <f>'1) Presupuesto Planeación'!AE157</f>
        <v>0</v>
      </c>
      <c r="F136" s="177" t="e">
        <f t="shared" si="2"/>
        <v>#DIV/0!</v>
      </c>
      <c r="G136" s="178" t="e">
        <f t="shared" si="3"/>
        <v>#DIV/0!</v>
      </c>
    </row>
    <row r="137" spans="1:7" x14ac:dyDescent="0.2">
      <c r="A137" s="8">
        <f>'1) Presupuesto Planeación'!D158</f>
        <v>0</v>
      </c>
      <c r="B137" s="1">
        <f>'1) Presupuesto Planeación'!E158</f>
        <v>0</v>
      </c>
      <c r="C137" s="1">
        <f>'1) Presupuesto Planeación'!C158</f>
        <v>0</v>
      </c>
      <c r="D137" s="101">
        <f>'1) Presupuesto Planeación'!AD158</f>
        <v>0</v>
      </c>
      <c r="E137" s="102">
        <f>'1) Presupuesto Planeación'!AE158</f>
        <v>0</v>
      </c>
      <c r="F137" s="177" t="e">
        <f t="shared" si="2"/>
        <v>#DIV/0!</v>
      </c>
      <c r="G137" s="178" t="e">
        <f t="shared" si="3"/>
        <v>#DIV/0!</v>
      </c>
    </row>
    <row r="138" spans="1:7" ht="16" thickBot="1" x14ac:dyDescent="0.25">
      <c r="A138" s="9">
        <f>'1) Presupuesto Planeación'!D159</f>
        <v>0</v>
      </c>
      <c r="B138" s="13">
        <f>'1) Presupuesto Planeación'!E159</f>
        <v>0</v>
      </c>
      <c r="C138" s="13">
        <f>'1) Presupuesto Planeación'!C159</f>
        <v>0</v>
      </c>
      <c r="D138" s="104">
        <f>'1) Presupuesto Planeación'!AD159</f>
        <v>0</v>
      </c>
      <c r="E138" s="105">
        <f>'1) Presupuesto Planeación'!AE159</f>
        <v>0</v>
      </c>
      <c r="F138" s="179" t="e">
        <f t="shared" si="2"/>
        <v>#DIV/0!</v>
      </c>
      <c r="G138" s="180" t="e">
        <f t="shared" si="3"/>
        <v>#DIV/0!</v>
      </c>
    </row>
  </sheetData>
  <sheetProtection algorithmName="SHA-512" hashValue="5p8L7pZv/jqz0H/0MdugJ/Nz1jfOE8m3zgoAaO7f3Wa5QQ4CmP9i0cmZXvH8UlSCOLH16H+Q2b7Xwl1kQ8Mvug==" saltValue="wefiH++GqjAG9amXn/WNow==" spinCount="100000" sheet="1" objects="1" scenarios="1"/>
  <pageMargins left="0.23622047244094491" right="0.23622047244094491" top="0.74803149606299213" bottom="0.74803149606299213" header="0.31496062992125984" footer="0.31496062992125984"/>
  <pageSetup orientation="landscape"/>
  <headerFooter>
    <oddHeader>&amp;L&amp;G&amp;C&amp;G&amp;RF-21
Rev. 4
12/05/2017</oddHeader>
    <oddFooter>&amp;LElaborado por: UPV&amp;RAprobado por: Coordinadora UPV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workbookViewId="0">
      <selection activeCell="D10" sqref="D10"/>
    </sheetView>
  </sheetViews>
  <sheetFormatPr baseColWidth="10" defaultColWidth="11.5" defaultRowHeight="15" x14ac:dyDescent="0.2"/>
  <cols>
    <col min="1" max="1" width="16.5" customWidth="1"/>
    <col min="2" max="2" width="16.5" bestFit="1" customWidth="1"/>
    <col min="3" max="3" width="21" bestFit="1" customWidth="1"/>
    <col min="4" max="4" width="49.5" bestFit="1" customWidth="1"/>
    <col min="5" max="5" width="23.33203125" bestFit="1" customWidth="1"/>
    <col min="6" max="20" width="16.6640625" customWidth="1"/>
  </cols>
  <sheetData>
    <row r="1" spans="1:20" ht="46" thickBot="1" x14ac:dyDescent="0.25">
      <c r="F1" s="35" t="s">
        <v>95</v>
      </c>
      <c r="G1" s="29" t="s">
        <v>96</v>
      </c>
      <c r="H1" s="35" t="s">
        <v>97</v>
      </c>
      <c r="I1" s="29" t="s">
        <v>98</v>
      </c>
      <c r="J1" s="30" t="s">
        <v>99</v>
      </c>
    </row>
    <row r="2" spans="1:20" ht="16" thickBot="1" x14ac:dyDescent="0.25">
      <c r="E2" s="1" t="s">
        <v>35</v>
      </c>
      <c r="F2" s="101">
        <f>F5+K5+P5</f>
        <v>0</v>
      </c>
      <c r="G2" s="102">
        <f t="shared" ref="G2:H2" si="0">G5+L5+Q5</f>
        <v>0</v>
      </c>
      <c r="H2" s="101">
        <f t="shared" si="0"/>
        <v>0</v>
      </c>
      <c r="I2" s="102">
        <f>I5+N5+S5</f>
        <v>0</v>
      </c>
      <c r="J2" s="103">
        <f>F2+G2-H2-I2</f>
        <v>0</v>
      </c>
      <c r="K2" s="42" t="str">
        <f>IF(AND(J2&gt;0),"Saldo Remanente",IF(AND(J2&lt;0),"Gasto Excedido",IF(AND(J2=0),"Balance Equilibrado","Error")))</f>
        <v>Balance Equilibrado</v>
      </c>
    </row>
    <row r="4" spans="1:20" ht="45" x14ac:dyDescent="0.2">
      <c r="F4" s="35" t="s">
        <v>81</v>
      </c>
      <c r="G4" s="29" t="s">
        <v>82</v>
      </c>
      <c r="H4" s="35" t="s">
        <v>83</v>
      </c>
      <c r="I4" s="29" t="s">
        <v>84</v>
      </c>
      <c r="J4" s="30" t="s">
        <v>123</v>
      </c>
      <c r="K4" s="35" t="s">
        <v>86</v>
      </c>
      <c r="L4" s="29" t="s">
        <v>87</v>
      </c>
      <c r="M4" s="35" t="s">
        <v>88</v>
      </c>
      <c r="N4" s="29" t="s">
        <v>89</v>
      </c>
      <c r="O4" s="30" t="s">
        <v>124</v>
      </c>
      <c r="P4" s="35" t="s">
        <v>90</v>
      </c>
      <c r="Q4" s="29" t="s">
        <v>91</v>
      </c>
      <c r="R4" s="35" t="s">
        <v>92</v>
      </c>
      <c r="S4" s="29" t="s">
        <v>93</v>
      </c>
      <c r="T4" s="30" t="s">
        <v>125</v>
      </c>
    </row>
    <row r="5" spans="1:20" x14ac:dyDescent="0.2">
      <c r="E5" s="1" t="s">
        <v>102</v>
      </c>
      <c r="F5" s="101">
        <f>SUM(F8:F129)</f>
        <v>0</v>
      </c>
      <c r="G5" s="102">
        <f t="shared" ref="G5:I5" si="1">SUM(G8:G129)</f>
        <v>0</v>
      </c>
      <c r="H5" s="101">
        <f t="shared" si="1"/>
        <v>0</v>
      </c>
      <c r="I5" s="102">
        <f t="shared" si="1"/>
        <v>0</v>
      </c>
      <c r="J5" s="102">
        <f>F5+G5-H5-I5</f>
        <v>0</v>
      </c>
      <c r="K5" s="101">
        <f>SUM(K8:K129)</f>
        <v>0</v>
      </c>
      <c r="L5" s="102">
        <f t="shared" ref="L5:N5" si="2">SUM(L8:L129)</f>
        <v>0</v>
      </c>
      <c r="M5" s="101">
        <f t="shared" si="2"/>
        <v>0</v>
      </c>
      <c r="N5" s="102">
        <f t="shared" si="2"/>
        <v>0</v>
      </c>
      <c r="O5" s="102">
        <f>K5+L5-M5-N5</f>
        <v>0</v>
      </c>
      <c r="P5" s="101">
        <f>SUM(P8:P129)</f>
        <v>0</v>
      </c>
      <c r="Q5" s="102">
        <f t="shared" ref="Q5:S5" si="3">SUM(Q8:Q129)</f>
        <v>0</v>
      </c>
      <c r="R5" s="101">
        <f t="shared" si="3"/>
        <v>0</v>
      </c>
      <c r="S5" s="102">
        <f t="shared" si="3"/>
        <v>0</v>
      </c>
      <c r="T5" s="102">
        <f>P5+Q5-R5-S5</f>
        <v>0</v>
      </c>
    </row>
    <row r="6" spans="1:20" ht="16" thickBot="1" x14ac:dyDescent="0.25"/>
    <row r="7" spans="1:20" ht="45" x14ac:dyDescent="0.2">
      <c r="A7" s="38" t="s">
        <v>127</v>
      </c>
      <c r="B7" s="17" t="s">
        <v>0</v>
      </c>
      <c r="C7" s="17" t="s">
        <v>23</v>
      </c>
      <c r="D7" s="17" t="s">
        <v>1</v>
      </c>
      <c r="E7" s="36" t="s">
        <v>80</v>
      </c>
      <c r="F7" s="37" t="s">
        <v>81</v>
      </c>
      <c r="G7" s="24" t="s">
        <v>82</v>
      </c>
      <c r="H7" s="37" t="s">
        <v>83</v>
      </c>
      <c r="I7" s="24" t="s">
        <v>84</v>
      </c>
      <c r="J7" s="25" t="s">
        <v>85</v>
      </c>
      <c r="K7" s="37" t="s">
        <v>86</v>
      </c>
      <c r="L7" s="24" t="s">
        <v>87</v>
      </c>
      <c r="M7" s="37" t="s">
        <v>88</v>
      </c>
      <c r="N7" s="24" t="s">
        <v>89</v>
      </c>
      <c r="O7" s="25" t="s">
        <v>85</v>
      </c>
      <c r="P7" s="37" t="s">
        <v>90</v>
      </c>
      <c r="Q7" s="24" t="s">
        <v>91</v>
      </c>
      <c r="R7" s="37" t="s">
        <v>92</v>
      </c>
      <c r="S7" s="24" t="s">
        <v>93</v>
      </c>
      <c r="T7" s="22" t="s">
        <v>85</v>
      </c>
    </row>
    <row r="8" spans="1:20" x14ac:dyDescent="0.2">
      <c r="A8" s="39" t="str">
        <f t="shared" ref="A8:A71" si="4">IF(AND(F8&gt;0),"SI",IF(AND(G8&gt;0),"SI",IF(AND(K8&gt;0),"SI",IF(AND(L8&gt;0),"SI",IF(AND(P8&gt;0),"SI",IF(AND(Q8&gt;0),"SI","NO"))))))</f>
        <v>NO</v>
      </c>
      <c r="B8" s="1" t="str">
        <f>'1) Presupuesto Planeación'!D38</f>
        <v>Gasto_Operativo</v>
      </c>
      <c r="C8" s="1" t="str">
        <f>'1) Presupuesto Planeación'!E38</f>
        <v>No Comprobable</v>
      </c>
      <c r="D8" s="1" t="str">
        <f>'1) Presupuesto Planeación'!C38</f>
        <v>gasto administrativo</v>
      </c>
      <c r="E8" s="106"/>
      <c r="F8" s="101">
        <f>'1) Presupuesto Planeación'!F38</f>
        <v>0</v>
      </c>
      <c r="G8" s="102">
        <f>'1) Presupuesto Planeación'!G38</f>
        <v>0</v>
      </c>
      <c r="H8" s="97"/>
      <c r="I8" s="95"/>
      <c r="J8" s="106"/>
      <c r="K8" s="101">
        <f>'1) Presupuesto Planeación'!H38</f>
        <v>0</v>
      </c>
      <c r="L8" s="102">
        <f>'1) Presupuesto Planeación'!I38</f>
        <v>0</v>
      </c>
      <c r="M8" s="97"/>
      <c r="N8" s="95"/>
      <c r="O8" s="106"/>
      <c r="P8" s="101">
        <f>'1) Presupuesto Planeación'!J38</f>
        <v>0</v>
      </c>
      <c r="Q8" s="102">
        <f>'1) Presupuesto Planeación'!K38</f>
        <v>0</v>
      </c>
      <c r="R8" s="97"/>
      <c r="S8" s="95"/>
      <c r="T8" s="108"/>
    </row>
    <row r="9" spans="1:20" x14ac:dyDescent="0.2">
      <c r="A9" s="39" t="str">
        <f t="shared" si="4"/>
        <v>NO</v>
      </c>
      <c r="B9" s="1">
        <f>'1) Presupuesto Planeación'!D39</f>
        <v>0</v>
      </c>
      <c r="C9" s="1">
        <f>'1) Presupuesto Planeación'!E39</f>
        <v>0</v>
      </c>
      <c r="D9" s="1">
        <f>'1) Presupuesto Planeación'!C39</f>
        <v>0</v>
      </c>
      <c r="E9" s="106"/>
      <c r="F9" s="101">
        <f>'1) Presupuesto Planeación'!F39</f>
        <v>0</v>
      </c>
      <c r="G9" s="102">
        <f>'1) Presupuesto Planeación'!G39</f>
        <v>0</v>
      </c>
      <c r="H9" s="97"/>
      <c r="I9" s="95"/>
      <c r="J9" s="106"/>
      <c r="K9" s="101">
        <f>'1) Presupuesto Planeación'!H39</f>
        <v>0</v>
      </c>
      <c r="L9" s="102">
        <f>'1) Presupuesto Planeación'!I39</f>
        <v>0</v>
      </c>
      <c r="M9" s="97"/>
      <c r="N9" s="95"/>
      <c r="O9" s="106"/>
      <c r="P9" s="101">
        <f>'1) Presupuesto Planeación'!J39</f>
        <v>0</v>
      </c>
      <c r="Q9" s="102">
        <f>'1) Presupuesto Planeación'!K39</f>
        <v>0</v>
      </c>
      <c r="R9" s="97"/>
      <c r="S9" s="95"/>
      <c r="T9" s="108"/>
    </row>
    <row r="10" spans="1:20" x14ac:dyDescent="0.2">
      <c r="A10" s="39" t="str">
        <f t="shared" si="4"/>
        <v>NO</v>
      </c>
      <c r="B10" s="1">
        <f>'1) Presupuesto Planeación'!D40</f>
        <v>0</v>
      </c>
      <c r="C10" s="1">
        <f>'1) Presupuesto Planeación'!E40</f>
        <v>0</v>
      </c>
      <c r="D10" s="1">
        <f>'1) Presupuesto Planeación'!C40</f>
        <v>0</v>
      </c>
      <c r="E10" s="106"/>
      <c r="F10" s="101">
        <f>'1) Presupuesto Planeación'!F40</f>
        <v>0</v>
      </c>
      <c r="G10" s="102">
        <f>'1) Presupuesto Planeación'!G40</f>
        <v>0</v>
      </c>
      <c r="H10" s="97"/>
      <c r="I10" s="95"/>
      <c r="J10" s="106"/>
      <c r="K10" s="101">
        <f>'1) Presupuesto Planeación'!H40</f>
        <v>0</v>
      </c>
      <c r="L10" s="102">
        <f>'1) Presupuesto Planeación'!I40</f>
        <v>0</v>
      </c>
      <c r="M10" s="97"/>
      <c r="N10" s="95"/>
      <c r="O10" s="106"/>
      <c r="P10" s="101">
        <f>'1) Presupuesto Planeación'!J40</f>
        <v>0</v>
      </c>
      <c r="Q10" s="102">
        <f>'1) Presupuesto Planeación'!K40</f>
        <v>0</v>
      </c>
      <c r="R10" s="97"/>
      <c r="S10" s="95"/>
      <c r="T10" s="108"/>
    </row>
    <row r="11" spans="1:20" x14ac:dyDescent="0.2">
      <c r="A11" s="39" t="str">
        <f t="shared" si="4"/>
        <v>NO</v>
      </c>
      <c r="B11" s="1">
        <f>'1) Presupuesto Planeación'!D41</f>
        <v>0</v>
      </c>
      <c r="C11" s="1">
        <f>'1) Presupuesto Planeación'!E41</f>
        <v>0</v>
      </c>
      <c r="D11" s="1">
        <f>'1) Presupuesto Planeación'!C41</f>
        <v>0</v>
      </c>
      <c r="E11" s="106"/>
      <c r="F11" s="101">
        <f>'1) Presupuesto Planeación'!F41</f>
        <v>0</v>
      </c>
      <c r="G11" s="102">
        <f>'1) Presupuesto Planeación'!G41</f>
        <v>0</v>
      </c>
      <c r="H11" s="97"/>
      <c r="I11" s="95"/>
      <c r="J11" s="106"/>
      <c r="K11" s="101">
        <f>'1) Presupuesto Planeación'!H41</f>
        <v>0</v>
      </c>
      <c r="L11" s="102">
        <f>'1) Presupuesto Planeación'!I41</f>
        <v>0</v>
      </c>
      <c r="M11" s="97"/>
      <c r="N11" s="95"/>
      <c r="O11" s="106"/>
      <c r="P11" s="101">
        <f>'1) Presupuesto Planeación'!J41</f>
        <v>0</v>
      </c>
      <c r="Q11" s="102">
        <f>'1) Presupuesto Planeación'!K41</f>
        <v>0</v>
      </c>
      <c r="R11" s="97"/>
      <c r="S11" s="95"/>
      <c r="T11" s="108"/>
    </row>
    <row r="12" spans="1:20" x14ac:dyDescent="0.2">
      <c r="A12" s="39" t="str">
        <f t="shared" si="4"/>
        <v>NO</v>
      </c>
      <c r="B12" s="1">
        <f>'1) Presupuesto Planeación'!D42</f>
        <v>0</v>
      </c>
      <c r="C12" s="1">
        <f>'1) Presupuesto Planeación'!E42</f>
        <v>0</v>
      </c>
      <c r="D12" s="1">
        <f>'1) Presupuesto Planeación'!C42</f>
        <v>0</v>
      </c>
      <c r="E12" s="106"/>
      <c r="F12" s="101">
        <f>'1) Presupuesto Planeación'!F42</f>
        <v>0</v>
      </c>
      <c r="G12" s="102">
        <f>'1) Presupuesto Planeación'!G42</f>
        <v>0</v>
      </c>
      <c r="H12" s="97"/>
      <c r="I12" s="95"/>
      <c r="J12" s="106"/>
      <c r="K12" s="101">
        <f>'1) Presupuesto Planeación'!H42</f>
        <v>0</v>
      </c>
      <c r="L12" s="102">
        <f>'1) Presupuesto Planeación'!I42</f>
        <v>0</v>
      </c>
      <c r="M12" s="97"/>
      <c r="N12" s="95"/>
      <c r="O12" s="106"/>
      <c r="P12" s="101">
        <f>'1) Presupuesto Planeación'!J42</f>
        <v>0</v>
      </c>
      <c r="Q12" s="102">
        <f>'1) Presupuesto Planeación'!K42</f>
        <v>0</v>
      </c>
      <c r="R12" s="97"/>
      <c r="S12" s="95"/>
      <c r="T12" s="108"/>
    </row>
    <row r="13" spans="1:20" x14ac:dyDescent="0.2">
      <c r="A13" s="39" t="str">
        <f t="shared" si="4"/>
        <v>NO</v>
      </c>
      <c r="B13" s="1">
        <f>'1) Presupuesto Planeación'!D43</f>
        <v>0</v>
      </c>
      <c r="C13" s="1">
        <f>'1) Presupuesto Planeación'!E43</f>
        <v>0</v>
      </c>
      <c r="D13" s="1">
        <f>'1) Presupuesto Planeación'!C43</f>
        <v>0</v>
      </c>
      <c r="E13" s="106"/>
      <c r="F13" s="101">
        <f>'1) Presupuesto Planeación'!F43</f>
        <v>0</v>
      </c>
      <c r="G13" s="102">
        <f>'1) Presupuesto Planeación'!G43</f>
        <v>0</v>
      </c>
      <c r="H13" s="97"/>
      <c r="I13" s="95"/>
      <c r="J13" s="106"/>
      <c r="K13" s="101">
        <f>'1) Presupuesto Planeación'!H43</f>
        <v>0</v>
      </c>
      <c r="L13" s="102">
        <f>'1) Presupuesto Planeación'!I43</f>
        <v>0</v>
      </c>
      <c r="M13" s="97"/>
      <c r="N13" s="95"/>
      <c r="O13" s="106"/>
      <c r="P13" s="101">
        <f>'1) Presupuesto Planeación'!J43</f>
        <v>0</v>
      </c>
      <c r="Q13" s="102">
        <f>'1) Presupuesto Planeación'!K43</f>
        <v>0</v>
      </c>
      <c r="R13" s="97"/>
      <c r="S13" s="95"/>
      <c r="T13" s="108"/>
    </row>
    <row r="14" spans="1:20" x14ac:dyDescent="0.2">
      <c r="A14" s="39" t="str">
        <f t="shared" si="4"/>
        <v>NO</v>
      </c>
      <c r="B14" s="1">
        <f>'1) Presupuesto Planeación'!D44</f>
        <v>0</v>
      </c>
      <c r="C14" s="1">
        <f>'1) Presupuesto Planeación'!E44</f>
        <v>0</v>
      </c>
      <c r="D14" s="1">
        <f>'1) Presupuesto Planeación'!C44</f>
        <v>0</v>
      </c>
      <c r="E14" s="106"/>
      <c r="F14" s="101">
        <f>'1) Presupuesto Planeación'!F44</f>
        <v>0</v>
      </c>
      <c r="G14" s="102">
        <f>'1) Presupuesto Planeación'!G44</f>
        <v>0</v>
      </c>
      <c r="H14" s="97"/>
      <c r="I14" s="95"/>
      <c r="J14" s="106"/>
      <c r="K14" s="101">
        <f>'1) Presupuesto Planeación'!H44</f>
        <v>0</v>
      </c>
      <c r="L14" s="102">
        <f>'1) Presupuesto Planeación'!I44</f>
        <v>0</v>
      </c>
      <c r="M14" s="97"/>
      <c r="N14" s="95"/>
      <c r="O14" s="106"/>
      <c r="P14" s="101">
        <f>'1) Presupuesto Planeación'!J44</f>
        <v>0</v>
      </c>
      <c r="Q14" s="102">
        <f>'1) Presupuesto Planeación'!K44</f>
        <v>0</v>
      </c>
      <c r="R14" s="97"/>
      <c r="S14" s="95"/>
      <c r="T14" s="108"/>
    </row>
    <row r="15" spans="1:20" x14ac:dyDescent="0.2">
      <c r="A15" s="39" t="str">
        <f t="shared" si="4"/>
        <v>NO</v>
      </c>
      <c r="B15" s="1">
        <f>'1) Presupuesto Planeación'!D45</f>
        <v>0</v>
      </c>
      <c r="C15" s="1">
        <f>'1) Presupuesto Planeación'!E45</f>
        <v>0</v>
      </c>
      <c r="D15" s="1">
        <f>'1) Presupuesto Planeación'!C45</f>
        <v>0</v>
      </c>
      <c r="E15" s="106"/>
      <c r="F15" s="101">
        <f>'1) Presupuesto Planeación'!F45</f>
        <v>0</v>
      </c>
      <c r="G15" s="102">
        <f>'1) Presupuesto Planeación'!G45</f>
        <v>0</v>
      </c>
      <c r="H15" s="97"/>
      <c r="I15" s="95"/>
      <c r="J15" s="106"/>
      <c r="K15" s="101">
        <f>'1) Presupuesto Planeación'!H45</f>
        <v>0</v>
      </c>
      <c r="L15" s="102">
        <f>'1) Presupuesto Planeación'!I45</f>
        <v>0</v>
      </c>
      <c r="M15" s="97"/>
      <c r="N15" s="95"/>
      <c r="O15" s="106"/>
      <c r="P15" s="101">
        <f>'1) Presupuesto Planeación'!J45</f>
        <v>0</v>
      </c>
      <c r="Q15" s="102">
        <f>'1) Presupuesto Planeación'!K45</f>
        <v>0</v>
      </c>
      <c r="R15" s="97"/>
      <c r="S15" s="95"/>
      <c r="T15" s="108"/>
    </row>
    <row r="16" spans="1:20" x14ac:dyDescent="0.2">
      <c r="A16" s="39" t="str">
        <f t="shared" si="4"/>
        <v>NO</v>
      </c>
      <c r="B16" s="1">
        <f>'1) Presupuesto Planeación'!D46</f>
        <v>0</v>
      </c>
      <c r="C16" s="1">
        <f>'1) Presupuesto Planeación'!E46</f>
        <v>0</v>
      </c>
      <c r="D16" s="1">
        <f>'1) Presupuesto Planeación'!C46</f>
        <v>0</v>
      </c>
      <c r="E16" s="106"/>
      <c r="F16" s="101">
        <f>'1) Presupuesto Planeación'!F46</f>
        <v>0</v>
      </c>
      <c r="G16" s="102">
        <f>'1) Presupuesto Planeación'!G46</f>
        <v>0</v>
      </c>
      <c r="H16" s="97"/>
      <c r="I16" s="95"/>
      <c r="J16" s="106"/>
      <c r="K16" s="101">
        <f>'1) Presupuesto Planeación'!H46</f>
        <v>0</v>
      </c>
      <c r="L16" s="102">
        <f>'1) Presupuesto Planeación'!I46</f>
        <v>0</v>
      </c>
      <c r="M16" s="97"/>
      <c r="N16" s="95"/>
      <c r="O16" s="106"/>
      <c r="P16" s="101">
        <f>'1) Presupuesto Planeación'!J46</f>
        <v>0</v>
      </c>
      <c r="Q16" s="102">
        <f>'1) Presupuesto Planeación'!K46</f>
        <v>0</v>
      </c>
      <c r="R16" s="97"/>
      <c r="S16" s="95"/>
      <c r="T16" s="108"/>
    </row>
    <row r="17" spans="1:20" x14ac:dyDescent="0.2">
      <c r="A17" s="39" t="str">
        <f t="shared" si="4"/>
        <v>NO</v>
      </c>
      <c r="B17" s="1">
        <f>'1) Presupuesto Planeación'!D47</f>
        <v>0</v>
      </c>
      <c r="C17" s="1">
        <f>'1) Presupuesto Planeación'!E47</f>
        <v>0</v>
      </c>
      <c r="D17" s="1">
        <f>'1) Presupuesto Planeación'!C47</f>
        <v>0</v>
      </c>
      <c r="E17" s="106"/>
      <c r="F17" s="101">
        <f>'1) Presupuesto Planeación'!F47</f>
        <v>0</v>
      </c>
      <c r="G17" s="102">
        <f>'1) Presupuesto Planeación'!G47</f>
        <v>0</v>
      </c>
      <c r="H17" s="97"/>
      <c r="I17" s="95"/>
      <c r="J17" s="106"/>
      <c r="K17" s="101">
        <f>'1) Presupuesto Planeación'!H47</f>
        <v>0</v>
      </c>
      <c r="L17" s="102">
        <f>'1) Presupuesto Planeación'!I47</f>
        <v>0</v>
      </c>
      <c r="M17" s="97"/>
      <c r="N17" s="95"/>
      <c r="O17" s="106"/>
      <c r="P17" s="101">
        <f>'1) Presupuesto Planeación'!J47</f>
        <v>0</v>
      </c>
      <c r="Q17" s="102">
        <f>'1) Presupuesto Planeación'!K47</f>
        <v>0</v>
      </c>
      <c r="R17" s="97"/>
      <c r="S17" s="95"/>
      <c r="T17" s="108"/>
    </row>
    <row r="18" spans="1:20" x14ac:dyDescent="0.2">
      <c r="A18" s="39" t="str">
        <f>IF(AND(F18&gt;0),"SI",IF(AND(G18&gt;0),"SI",IF(AND(K18&gt;0),"SI",IF(AND(L18&gt;0),"SI",IF(AND(P18&gt;0),"SI",IF(AND(Q18&gt;0),"SI","NO"))))))</f>
        <v>NO</v>
      </c>
      <c r="B18" s="1">
        <f>'1) Presupuesto Planeación'!D48</f>
        <v>0</v>
      </c>
      <c r="C18" s="1">
        <f>'1) Presupuesto Planeación'!E48</f>
        <v>0</v>
      </c>
      <c r="D18" s="1">
        <f>'1) Presupuesto Planeación'!C48</f>
        <v>0</v>
      </c>
      <c r="E18" s="106"/>
      <c r="F18" s="101">
        <f>'1) Presupuesto Planeación'!F48</f>
        <v>0</v>
      </c>
      <c r="G18" s="102">
        <f>'1) Presupuesto Planeación'!G48</f>
        <v>0</v>
      </c>
      <c r="H18" s="97"/>
      <c r="I18" s="95"/>
      <c r="J18" s="106"/>
      <c r="K18" s="101">
        <f>'1) Presupuesto Planeación'!H48</f>
        <v>0</v>
      </c>
      <c r="L18" s="102">
        <f>'1) Presupuesto Planeación'!I48</f>
        <v>0</v>
      </c>
      <c r="M18" s="97"/>
      <c r="N18" s="95"/>
      <c r="O18" s="106"/>
      <c r="P18" s="101">
        <f>'1) Presupuesto Planeación'!J48</f>
        <v>0</v>
      </c>
      <c r="Q18" s="102">
        <f>'1) Presupuesto Planeación'!K48</f>
        <v>0</v>
      </c>
      <c r="R18" s="97"/>
      <c r="S18" s="95"/>
      <c r="T18" s="108"/>
    </row>
    <row r="19" spans="1:20" x14ac:dyDescent="0.2">
      <c r="A19" s="39" t="str">
        <f t="shared" si="4"/>
        <v>NO</v>
      </c>
      <c r="B19" s="1">
        <f>'1) Presupuesto Planeación'!D49</f>
        <v>0</v>
      </c>
      <c r="C19" s="1">
        <f>'1) Presupuesto Planeación'!E49</f>
        <v>0</v>
      </c>
      <c r="D19" s="1">
        <f>'1) Presupuesto Planeación'!C49</f>
        <v>0</v>
      </c>
      <c r="E19" s="106"/>
      <c r="F19" s="101">
        <f>'1) Presupuesto Planeación'!F49</f>
        <v>0</v>
      </c>
      <c r="G19" s="102">
        <f>'1) Presupuesto Planeación'!G49</f>
        <v>0</v>
      </c>
      <c r="H19" s="97"/>
      <c r="I19" s="95"/>
      <c r="J19" s="106"/>
      <c r="K19" s="101">
        <f>'1) Presupuesto Planeación'!H49</f>
        <v>0</v>
      </c>
      <c r="L19" s="102">
        <f>'1) Presupuesto Planeación'!I49</f>
        <v>0</v>
      </c>
      <c r="M19" s="97"/>
      <c r="N19" s="95"/>
      <c r="O19" s="106"/>
      <c r="P19" s="101">
        <f>'1) Presupuesto Planeación'!J49</f>
        <v>0</v>
      </c>
      <c r="Q19" s="102">
        <f>'1) Presupuesto Planeación'!K49</f>
        <v>0</v>
      </c>
      <c r="R19" s="97"/>
      <c r="S19" s="95"/>
      <c r="T19" s="108"/>
    </row>
    <row r="20" spans="1:20" x14ac:dyDescent="0.2">
      <c r="A20" s="39" t="str">
        <f t="shared" si="4"/>
        <v>NO</v>
      </c>
      <c r="B20" s="1">
        <f>'1) Presupuesto Planeación'!D50</f>
        <v>0</v>
      </c>
      <c r="C20" s="1">
        <f>'1) Presupuesto Planeación'!E50</f>
        <v>0</v>
      </c>
      <c r="D20" s="1">
        <f>'1) Presupuesto Planeación'!C50</f>
        <v>0</v>
      </c>
      <c r="E20" s="106"/>
      <c r="F20" s="101">
        <f>'1) Presupuesto Planeación'!F50</f>
        <v>0</v>
      </c>
      <c r="G20" s="102">
        <f>'1) Presupuesto Planeación'!G50</f>
        <v>0</v>
      </c>
      <c r="H20" s="97"/>
      <c r="I20" s="95"/>
      <c r="J20" s="106"/>
      <c r="K20" s="101">
        <f>'1) Presupuesto Planeación'!H50</f>
        <v>0</v>
      </c>
      <c r="L20" s="102">
        <f>'1) Presupuesto Planeación'!I50</f>
        <v>0</v>
      </c>
      <c r="M20" s="97"/>
      <c r="N20" s="95"/>
      <c r="O20" s="106"/>
      <c r="P20" s="101">
        <f>'1) Presupuesto Planeación'!J50</f>
        <v>0</v>
      </c>
      <c r="Q20" s="102">
        <f>'1) Presupuesto Planeación'!K50</f>
        <v>0</v>
      </c>
      <c r="R20" s="97"/>
      <c r="S20" s="95"/>
      <c r="T20" s="108"/>
    </row>
    <row r="21" spans="1:20" x14ac:dyDescent="0.2">
      <c r="A21" s="39" t="str">
        <f t="shared" si="4"/>
        <v>NO</v>
      </c>
      <c r="B21" s="1">
        <f>'1) Presupuesto Planeación'!D51</f>
        <v>0</v>
      </c>
      <c r="C21" s="1">
        <f>'1) Presupuesto Planeación'!E51</f>
        <v>0</v>
      </c>
      <c r="D21" s="1">
        <f>'1) Presupuesto Planeación'!C51</f>
        <v>0</v>
      </c>
      <c r="E21" s="106"/>
      <c r="F21" s="101">
        <f>'1) Presupuesto Planeación'!F51</f>
        <v>0</v>
      </c>
      <c r="G21" s="102">
        <f>'1) Presupuesto Planeación'!G51</f>
        <v>0</v>
      </c>
      <c r="H21" s="97"/>
      <c r="I21" s="95"/>
      <c r="J21" s="106"/>
      <c r="K21" s="101">
        <f>'1) Presupuesto Planeación'!H51</f>
        <v>0</v>
      </c>
      <c r="L21" s="102">
        <f>'1) Presupuesto Planeación'!I51</f>
        <v>0</v>
      </c>
      <c r="M21" s="97"/>
      <c r="N21" s="95"/>
      <c r="O21" s="106"/>
      <c r="P21" s="101">
        <f>'1) Presupuesto Planeación'!J51</f>
        <v>0</v>
      </c>
      <c r="Q21" s="102">
        <f>'1) Presupuesto Planeación'!K51</f>
        <v>0</v>
      </c>
      <c r="R21" s="97"/>
      <c r="S21" s="95"/>
      <c r="T21" s="108"/>
    </row>
    <row r="22" spans="1:20" x14ac:dyDescent="0.2">
      <c r="A22" s="39" t="str">
        <f t="shared" si="4"/>
        <v>NO</v>
      </c>
      <c r="B22" s="1">
        <f>'1) Presupuesto Planeación'!D52</f>
        <v>0</v>
      </c>
      <c r="C22" s="1">
        <f>'1) Presupuesto Planeación'!E52</f>
        <v>0</v>
      </c>
      <c r="D22" s="1">
        <f>'1) Presupuesto Planeación'!C52</f>
        <v>0</v>
      </c>
      <c r="E22" s="106"/>
      <c r="F22" s="101">
        <f>'1) Presupuesto Planeación'!F52</f>
        <v>0</v>
      </c>
      <c r="G22" s="102">
        <f>'1) Presupuesto Planeación'!G52</f>
        <v>0</v>
      </c>
      <c r="H22" s="97"/>
      <c r="I22" s="95"/>
      <c r="J22" s="106"/>
      <c r="K22" s="101">
        <f>'1) Presupuesto Planeación'!H52</f>
        <v>0</v>
      </c>
      <c r="L22" s="102">
        <f>'1) Presupuesto Planeación'!I52</f>
        <v>0</v>
      </c>
      <c r="M22" s="97"/>
      <c r="N22" s="95"/>
      <c r="O22" s="106"/>
      <c r="P22" s="101">
        <f>'1) Presupuesto Planeación'!J52</f>
        <v>0</v>
      </c>
      <c r="Q22" s="102">
        <f>'1) Presupuesto Planeación'!K52</f>
        <v>0</v>
      </c>
      <c r="R22" s="97"/>
      <c r="S22" s="95"/>
      <c r="T22" s="108"/>
    </row>
    <row r="23" spans="1:20" x14ac:dyDescent="0.2">
      <c r="A23" s="39" t="str">
        <f t="shared" si="4"/>
        <v>NO</v>
      </c>
      <c r="B23" s="1">
        <f>'1) Presupuesto Planeación'!D53</f>
        <v>0</v>
      </c>
      <c r="C23" s="1">
        <f>'1) Presupuesto Planeación'!E53</f>
        <v>0</v>
      </c>
      <c r="D23" s="1">
        <f>'1) Presupuesto Planeación'!C53</f>
        <v>0</v>
      </c>
      <c r="E23" s="106"/>
      <c r="F23" s="101">
        <f>'1) Presupuesto Planeación'!F53</f>
        <v>0</v>
      </c>
      <c r="G23" s="102">
        <f>'1) Presupuesto Planeación'!G53</f>
        <v>0</v>
      </c>
      <c r="H23" s="97"/>
      <c r="I23" s="95"/>
      <c r="J23" s="106"/>
      <c r="K23" s="101">
        <f>'1) Presupuesto Planeación'!H53</f>
        <v>0</v>
      </c>
      <c r="L23" s="102">
        <f>'1) Presupuesto Planeación'!I53</f>
        <v>0</v>
      </c>
      <c r="M23" s="97"/>
      <c r="N23" s="95"/>
      <c r="O23" s="106"/>
      <c r="P23" s="101">
        <f>'1) Presupuesto Planeación'!J53</f>
        <v>0</v>
      </c>
      <c r="Q23" s="102">
        <f>'1) Presupuesto Planeación'!K53</f>
        <v>0</v>
      </c>
      <c r="R23" s="97"/>
      <c r="S23" s="95"/>
      <c r="T23" s="108"/>
    </row>
    <row r="24" spans="1:20" x14ac:dyDescent="0.2">
      <c r="A24" s="39" t="str">
        <f t="shared" si="4"/>
        <v>NO</v>
      </c>
      <c r="B24" s="1">
        <f>'1) Presupuesto Planeación'!D54</f>
        <v>0</v>
      </c>
      <c r="C24" s="1">
        <f>'1) Presupuesto Planeación'!E54</f>
        <v>0</v>
      </c>
      <c r="D24" s="1">
        <f>'1) Presupuesto Planeación'!C54</f>
        <v>0</v>
      </c>
      <c r="E24" s="106"/>
      <c r="F24" s="101">
        <f>'1) Presupuesto Planeación'!F54</f>
        <v>0</v>
      </c>
      <c r="G24" s="102">
        <f>'1) Presupuesto Planeación'!G54</f>
        <v>0</v>
      </c>
      <c r="H24" s="97"/>
      <c r="I24" s="95"/>
      <c r="J24" s="106"/>
      <c r="K24" s="101">
        <f>'1) Presupuesto Planeación'!H54</f>
        <v>0</v>
      </c>
      <c r="L24" s="102">
        <f>'1) Presupuesto Planeación'!I54</f>
        <v>0</v>
      </c>
      <c r="M24" s="97"/>
      <c r="N24" s="95"/>
      <c r="O24" s="106"/>
      <c r="P24" s="101">
        <f>'1) Presupuesto Planeación'!J54</f>
        <v>0</v>
      </c>
      <c r="Q24" s="102">
        <f>'1) Presupuesto Planeación'!K54</f>
        <v>0</v>
      </c>
      <c r="R24" s="97"/>
      <c r="S24" s="95"/>
      <c r="T24" s="108"/>
    </row>
    <row r="25" spans="1:20" x14ac:dyDescent="0.2">
      <c r="A25" s="39" t="str">
        <f t="shared" si="4"/>
        <v>NO</v>
      </c>
      <c r="B25" s="1">
        <f>'1) Presupuesto Planeación'!D55</f>
        <v>0</v>
      </c>
      <c r="C25" s="1">
        <f>'1) Presupuesto Planeación'!E55</f>
        <v>0</v>
      </c>
      <c r="D25" s="1">
        <f>'1) Presupuesto Planeación'!C55</f>
        <v>0</v>
      </c>
      <c r="E25" s="106"/>
      <c r="F25" s="101">
        <f>'1) Presupuesto Planeación'!F55</f>
        <v>0</v>
      </c>
      <c r="G25" s="102">
        <f>'1) Presupuesto Planeación'!G55</f>
        <v>0</v>
      </c>
      <c r="H25" s="97"/>
      <c r="I25" s="95"/>
      <c r="J25" s="106"/>
      <c r="K25" s="101">
        <f>'1) Presupuesto Planeación'!H55</f>
        <v>0</v>
      </c>
      <c r="L25" s="102">
        <f>'1) Presupuesto Planeación'!I55</f>
        <v>0</v>
      </c>
      <c r="M25" s="97"/>
      <c r="N25" s="95"/>
      <c r="O25" s="106"/>
      <c r="P25" s="101">
        <f>'1) Presupuesto Planeación'!J55</f>
        <v>0</v>
      </c>
      <c r="Q25" s="102">
        <f>'1) Presupuesto Planeación'!K55</f>
        <v>0</v>
      </c>
      <c r="R25" s="97"/>
      <c r="S25" s="95"/>
      <c r="T25" s="108"/>
    </row>
    <row r="26" spans="1:20" x14ac:dyDescent="0.2">
      <c r="A26" s="39" t="str">
        <f t="shared" si="4"/>
        <v>NO</v>
      </c>
      <c r="B26" s="1">
        <f>'1) Presupuesto Planeación'!D56</f>
        <v>0</v>
      </c>
      <c r="C26" s="1">
        <f>'1) Presupuesto Planeación'!E56</f>
        <v>0</v>
      </c>
      <c r="D26" s="1">
        <f>'1) Presupuesto Planeación'!C56</f>
        <v>0</v>
      </c>
      <c r="E26" s="106"/>
      <c r="F26" s="101">
        <f>'1) Presupuesto Planeación'!F56</f>
        <v>0</v>
      </c>
      <c r="G26" s="102">
        <f>'1) Presupuesto Planeación'!G56</f>
        <v>0</v>
      </c>
      <c r="H26" s="97"/>
      <c r="I26" s="95"/>
      <c r="J26" s="106"/>
      <c r="K26" s="101">
        <f>'1) Presupuesto Planeación'!H56</f>
        <v>0</v>
      </c>
      <c r="L26" s="102">
        <f>'1) Presupuesto Planeación'!I56</f>
        <v>0</v>
      </c>
      <c r="M26" s="97"/>
      <c r="N26" s="95"/>
      <c r="O26" s="106"/>
      <c r="P26" s="101">
        <f>'1) Presupuesto Planeación'!J56</f>
        <v>0</v>
      </c>
      <c r="Q26" s="102">
        <f>'1) Presupuesto Planeación'!K56</f>
        <v>0</v>
      </c>
      <c r="R26" s="97"/>
      <c r="S26" s="95"/>
      <c r="T26" s="108"/>
    </row>
    <row r="27" spans="1:20" x14ac:dyDescent="0.2">
      <c r="A27" s="39" t="str">
        <f t="shared" si="4"/>
        <v>NO</v>
      </c>
      <c r="B27" s="1">
        <f>'1) Presupuesto Planeación'!D57</f>
        <v>0</v>
      </c>
      <c r="C27" s="1">
        <f>'1) Presupuesto Planeación'!E57</f>
        <v>0</v>
      </c>
      <c r="D27" s="1">
        <f>'1) Presupuesto Planeación'!C57</f>
        <v>0</v>
      </c>
      <c r="E27" s="106"/>
      <c r="F27" s="101">
        <f>'1) Presupuesto Planeación'!F57</f>
        <v>0</v>
      </c>
      <c r="G27" s="102">
        <f>'1) Presupuesto Planeación'!G57</f>
        <v>0</v>
      </c>
      <c r="H27" s="97"/>
      <c r="I27" s="95"/>
      <c r="J27" s="106"/>
      <c r="K27" s="101">
        <f>'1) Presupuesto Planeación'!H57</f>
        <v>0</v>
      </c>
      <c r="L27" s="102">
        <f>'1) Presupuesto Planeación'!I57</f>
        <v>0</v>
      </c>
      <c r="M27" s="97"/>
      <c r="N27" s="95"/>
      <c r="O27" s="106"/>
      <c r="P27" s="101">
        <f>'1) Presupuesto Planeación'!J57</f>
        <v>0</v>
      </c>
      <c r="Q27" s="102">
        <f>'1) Presupuesto Planeación'!K57</f>
        <v>0</v>
      </c>
      <c r="R27" s="97"/>
      <c r="S27" s="95"/>
      <c r="T27" s="108"/>
    </row>
    <row r="28" spans="1:20" x14ac:dyDescent="0.2">
      <c r="A28" s="39" t="str">
        <f t="shared" si="4"/>
        <v>NO</v>
      </c>
      <c r="B28" s="1">
        <f>'1) Presupuesto Planeación'!D58</f>
        <v>0</v>
      </c>
      <c r="C28" s="1">
        <f>'1) Presupuesto Planeación'!E58</f>
        <v>0</v>
      </c>
      <c r="D28" s="1">
        <f>'1) Presupuesto Planeación'!C58</f>
        <v>0</v>
      </c>
      <c r="E28" s="106"/>
      <c r="F28" s="101">
        <f>'1) Presupuesto Planeación'!F58</f>
        <v>0</v>
      </c>
      <c r="G28" s="102">
        <f>'1) Presupuesto Planeación'!G58</f>
        <v>0</v>
      </c>
      <c r="H28" s="97"/>
      <c r="I28" s="95"/>
      <c r="J28" s="106"/>
      <c r="K28" s="101">
        <f>'1) Presupuesto Planeación'!H58</f>
        <v>0</v>
      </c>
      <c r="L28" s="102">
        <f>'1) Presupuesto Planeación'!I58</f>
        <v>0</v>
      </c>
      <c r="M28" s="97"/>
      <c r="N28" s="95"/>
      <c r="O28" s="106"/>
      <c r="P28" s="101">
        <f>'1) Presupuesto Planeación'!J58</f>
        <v>0</v>
      </c>
      <c r="Q28" s="102">
        <f>'1) Presupuesto Planeación'!K58</f>
        <v>0</v>
      </c>
      <c r="R28" s="97"/>
      <c r="S28" s="95"/>
      <c r="T28" s="108"/>
    </row>
    <row r="29" spans="1:20" x14ac:dyDescent="0.2">
      <c r="A29" s="39" t="str">
        <f t="shared" si="4"/>
        <v>NO</v>
      </c>
      <c r="B29" s="1">
        <f>'1) Presupuesto Planeación'!D59</f>
        <v>0</v>
      </c>
      <c r="C29" s="1">
        <f>'1) Presupuesto Planeación'!E59</f>
        <v>0</v>
      </c>
      <c r="D29" s="1">
        <f>'1) Presupuesto Planeación'!C59</f>
        <v>0</v>
      </c>
      <c r="E29" s="106"/>
      <c r="F29" s="101">
        <f>'1) Presupuesto Planeación'!F59</f>
        <v>0</v>
      </c>
      <c r="G29" s="102">
        <f>'1) Presupuesto Planeación'!G59</f>
        <v>0</v>
      </c>
      <c r="H29" s="97"/>
      <c r="I29" s="95"/>
      <c r="J29" s="106"/>
      <c r="K29" s="101">
        <f>'1) Presupuesto Planeación'!H59</f>
        <v>0</v>
      </c>
      <c r="L29" s="102">
        <f>'1) Presupuesto Planeación'!I59</f>
        <v>0</v>
      </c>
      <c r="M29" s="97"/>
      <c r="N29" s="95"/>
      <c r="O29" s="106"/>
      <c r="P29" s="101">
        <f>'1) Presupuesto Planeación'!J59</f>
        <v>0</v>
      </c>
      <c r="Q29" s="102">
        <f>'1) Presupuesto Planeación'!K59</f>
        <v>0</v>
      </c>
      <c r="R29" s="97"/>
      <c r="S29" s="95"/>
      <c r="T29" s="108"/>
    </row>
    <row r="30" spans="1:20" x14ac:dyDescent="0.2">
      <c r="A30" s="39" t="str">
        <f t="shared" si="4"/>
        <v>NO</v>
      </c>
      <c r="B30" s="1">
        <f>'1) Presupuesto Planeación'!D60</f>
        <v>0</v>
      </c>
      <c r="C30" s="1">
        <f>'1) Presupuesto Planeación'!E60</f>
        <v>0</v>
      </c>
      <c r="D30" s="1">
        <f>'1) Presupuesto Planeación'!C60</f>
        <v>0</v>
      </c>
      <c r="E30" s="106"/>
      <c r="F30" s="101">
        <f>'1) Presupuesto Planeación'!F60</f>
        <v>0</v>
      </c>
      <c r="G30" s="102">
        <f>'1) Presupuesto Planeación'!G60</f>
        <v>0</v>
      </c>
      <c r="H30" s="97"/>
      <c r="I30" s="95"/>
      <c r="J30" s="106"/>
      <c r="K30" s="101">
        <f>'1) Presupuesto Planeación'!H60</f>
        <v>0</v>
      </c>
      <c r="L30" s="102">
        <f>'1) Presupuesto Planeación'!I60</f>
        <v>0</v>
      </c>
      <c r="M30" s="97"/>
      <c r="N30" s="95"/>
      <c r="O30" s="106"/>
      <c r="P30" s="101">
        <f>'1) Presupuesto Planeación'!J60</f>
        <v>0</v>
      </c>
      <c r="Q30" s="102">
        <f>'1) Presupuesto Planeación'!K60</f>
        <v>0</v>
      </c>
      <c r="R30" s="97"/>
      <c r="S30" s="95"/>
      <c r="T30" s="108"/>
    </row>
    <row r="31" spans="1:20" x14ac:dyDescent="0.2">
      <c r="A31" s="39" t="str">
        <f t="shared" si="4"/>
        <v>NO</v>
      </c>
      <c r="B31" s="1">
        <f>'1) Presupuesto Planeación'!D61</f>
        <v>0</v>
      </c>
      <c r="C31" s="1">
        <f>'1) Presupuesto Planeación'!E61</f>
        <v>0</v>
      </c>
      <c r="D31" s="1">
        <f>'1) Presupuesto Planeación'!C61</f>
        <v>0</v>
      </c>
      <c r="E31" s="106"/>
      <c r="F31" s="101">
        <f>'1) Presupuesto Planeación'!F61</f>
        <v>0</v>
      </c>
      <c r="G31" s="102">
        <f>'1) Presupuesto Planeación'!G61</f>
        <v>0</v>
      </c>
      <c r="H31" s="97"/>
      <c r="I31" s="95"/>
      <c r="J31" s="106"/>
      <c r="K31" s="101">
        <f>'1) Presupuesto Planeación'!H61</f>
        <v>0</v>
      </c>
      <c r="L31" s="102">
        <f>'1) Presupuesto Planeación'!I61</f>
        <v>0</v>
      </c>
      <c r="M31" s="97"/>
      <c r="N31" s="95"/>
      <c r="O31" s="106"/>
      <c r="P31" s="101">
        <f>'1) Presupuesto Planeación'!J61</f>
        <v>0</v>
      </c>
      <c r="Q31" s="102">
        <f>'1) Presupuesto Planeación'!K61</f>
        <v>0</v>
      </c>
      <c r="R31" s="97"/>
      <c r="S31" s="95"/>
      <c r="T31" s="108"/>
    </row>
    <row r="32" spans="1:20" x14ac:dyDescent="0.2">
      <c r="A32" s="39" t="str">
        <f t="shared" si="4"/>
        <v>NO</v>
      </c>
      <c r="B32" s="1">
        <f>'1) Presupuesto Planeación'!D62</f>
        <v>0</v>
      </c>
      <c r="C32" s="1">
        <f>'1) Presupuesto Planeación'!E62</f>
        <v>0</v>
      </c>
      <c r="D32" s="1">
        <f>'1) Presupuesto Planeación'!C62</f>
        <v>0</v>
      </c>
      <c r="E32" s="106"/>
      <c r="F32" s="101">
        <f>'1) Presupuesto Planeación'!F62</f>
        <v>0</v>
      </c>
      <c r="G32" s="102">
        <f>'1) Presupuesto Planeación'!G62</f>
        <v>0</v>
      </c>
      <c r="H32" s="97"/>
      <c r="I32" s="95"/>
      <c r="J32" s="106"/>
      <c r="K32" s="101">
        <f>'1) Presupuesto Planeación'!H62</f>
        <v>0</v>
      </c>
      <c r="L32" s="102">
        <f>'1) Presupuesto Planeación'!I62</f>
        <v>0</v>
      </c>
      <c r="M32" s="97"/>
      <c r="N32" s="95"/>
      <c r="O32" s="106"/>
      <c r="P32" s="101">
        <f>'1) Presupuesto Planeación'!J62</f>
        <v>0</v>
      </c>
      <c r="Q32" s="102">
        <f>'1) Presupuesto Planeación'!K62</f>
        <v>0</v>
      </c>
      <c r="R32" s="97"/>
      <c r="S32" s="95"/>
      <c r="T32" s="108"/>
    </row>
    <row r="33" spans="1:20" x14ac:dyDescent="0.2">
      <c r="A33" s="39" t="str">
        <f t="shared" si="4"/>
        <v>NO</v>
      </c>
      <c r="B33" s="1">
        <f>'1) Presupuesto Planeación'!D63</f>
        <v>0</v>
      </c>
      <c r="C33" s="1">
        <f>'1) Presupuesto Planeación'!E63</f>
        <v>0</v>
      </c>
      <c r="D33" s="1">
        <f>'1) Presupuesto Planeación'!C63</f>
        <v>0</v>
      </c>
      <c r="E33" s="106"/>
      <c r="F33" s="101">
        <f>'1) Presupuesto Planeación'!F63</f>
        <v>0</v>
      </c>
      <c r="G33" s="102">
        <f>'1) Presupuesto Planeación'!G63</f>
        <v>0</v>
      </c>
      <c r="H33" s="97"/>
      <c r="I33" s="95"/>
      <c r="J33" s="106"/>
      <c r="K33" s="101">
        <f>'1) Presupuesto Planeación'!H63</f>
        <v>0</v>
      </c>
      <c r="L33" s="102">
        <f>'1) Presupuesto Planeación'!I63</f>
        <v>0</v>
      </c>
      <c r="M33" s="97"/>
      <c r="N33" s="95"/>
      <c r="O33" s="106"/>
      <c r="P33" s="101">
        <f>'1) Presupuesto Planeación'!J63</f>
        <v>0</v>
      </c>
      <c r="Q33" s="102">
        <f>'1) Presupuesto Planeación'!K63</f>
        <v>0</v>
      </c>
      <c r="R33" s="97"/>
      <c r="S33" s="95"/>
      <c r="T33" s="108"/>
    </row>
    <row r="34" spans="1:20" x14ac:dyDescent="0.2">
      <c r="A34" s="39" t="str">
        <f t="shared" si="4"/>
        <v>NO</v>
      </c>
      <c r="B34" s="1">
        <f>'1) Presupuesto Planeación'!D64</f>
        <v>0</v>
      </c>
      <c r="C34" s="1">
        <f>'1) Presupuesto Planeación'!E64</f>
        <v>0</v>
      </c>
      <c r="D34" s="1">
        <f>'1) Presupuesto Planeación'!C64</f>
        <v>0</v>
      </c>
      <c r="E34" s="106"/>
      <c r="F34" s="101">
        <f>'1) Presupuesto Planeación'!F64</f>
        <v>0</v>
      </c>
      <c r="G34" s="102">
        <f>'1) Presupuesto Planeación'!G64</f>
        <v>0</v>
      </c>
      <c r="H34" s="97"/>
      <c r="I34" s="95"/>
      <c r="J34" s="106"/>
      <c r="K34" s="101">
        <f>'1) Presupuesto Planeación'!H64</f>
        <v>0</v>
      </c>
      <c r="L34" s="102">
        <f>'1) Presupuesto Planeación'!I64</f>
        <v>0</v>
      </c>
      <c r="M34" s="97"/>
      <c r="N34" s="95"/>
      <c r="O34" s="106"/>
      <c r="P34" s="101">
        <f>'1) Presupuesto Planeación'!J64</f>
        <v>0</v>
      </c>
      <c r="Q34" s="102">
        <f>'1) Presupuesto Planeación'!K64</f>
        <v>0</v>
      </c>
      <c r="R34" s="97"/>
      <c r="S34" s="95"/>
      <c r="T34" s="108"/>
    </row>
    <row r="35" spans="1:20" x14ac:dyDescent="0.2">
      <c r="A35" s="39" t="str">
        <f t="shared" si="4"/>
        <v>NO</v>
      </c>
      <c r="B35" s="1">
        <f>'1) Presupuesto Planeación'!D65</f>
        <v>0</v>
      </c>
      <c r="C35" s="1">
        <f>'1) Presupuesto Planeación'!E65</f>
        <v>0</v>
      </c>
      <c r="D35" s="1">
        <f>'1) Presupuesto Planeación'!C65</f>
        <v>0</v>
      </c>
      <c r="E35" s="106"/>
      <c r="F35" s="101">
        <f>'1) Presupuesto Planeación'!F65</f>
        <v>0</v>
      </c>
      <c r="G35" s="102">
        <f>'1) Presupuesto Planeación'!G65</f>
        <v>0</v>
      </c>
      <c r="H35" s="97"/>
      <c r="I35" s="95"/>
      <c r="J35" s="106"/>
      <c r="K35" s="101">
        <f>'1) Presupuesto Planeación'!H65</f>
        <v>0</v>
      </c>
      <c r="L35" s="102">
        <f>'1) Presupuesto Planeación'!I65</f>
        <v>0</v>
      </c>
      <c r="M35" s="97"/>
      <c r="N35" s="95"/>
      <c r="O35" s="106"/>
      <c r="P35" s="101">
        <f>'1) Presupuesto Planeación'!J65</f>
        <v>0</v>
      </c>
      <c r="Q35" s="102">
        <f>'1) Presupuesto Planeación'!K65</f>
        <v>0</v>
      </c>
      <c r="R35" s="97"/>
      <c r="S35" s="95"/>
      <c r="T35" s="108"/>
    </row>
    <row r="36" spans="1:20" x14ac:dyDescent="0.2">
      <c r="A36" s="39" t="str">
        <f t="shared" si="4"/>
        <v>NO</v>
      </c>
      <c r="B36" s="1">
        <f>'1) Presupuesto Planeación'!D66</f>
        <v>0</v>
      </c>
      <c r="C36" s="1">
        <f>'1) Presupuesto Planeación'!E66</f>
        <v>0</v>
      </c>
      <c r="D36" s="1">
        <f>'1) Presupuesto Planeación'!C66</f>
        <v>0</v>
      </c>
      <c r="E36" s="106"/>
      <c r="F36" s="101">
        <f>'1) Presupuesto Planeación'!F66</f>
        <v>0</v>
      </c>
      <c r="G36" s="102">
        <f>'1) Presupuesto Planeación'!G66</f>
        <v>0</v>
      </c>
      <c r="H36" s="97"/>
      <c r="I36" s="95"/>
      <c r="J36" s="106"/>
      <c r="K36" s="101">
        <f>'1) Presupuesto Planeación'!H66</f>
        <v>0</v>
      </c>
      <c r="L36" s="102">
        <f>'1) Presupuesto Planeación'!I66</f>
        <v>0</v>
      </c>
      <c r="M36" s="97"/>
      <c r="N36" s="95"/>
      <c r="O36" s="106"/>
      <c r="P36" s="101">
        <f>'1) Presupuesto Planeación'!J66</f>
        <v>0</v>
      </c>
      <c r="Q36" s="102">
        <f>'1) Presupuesto Planeación'!K66</f>
        <v>0</v>
      </c>
      <c r="R36" s="97"/>
      <c r="S36" s="95"/>
      <c r="T36" s="108"/>
    </row>
    <row r="37" spans="1:20" x14ac:dyDescent="0.2">
      <c r="A37" s="39" t="str">
        <f t="shared" si="4"/>
        <v>NO</v>
      </c>
      <c r="B37" s="1">
        <f>'1) Presupuesto Planeación'!D67</f>
        <v>0</v>
      </c>
      <c r="C37" s="1">
        <f>'1) Presupuesto Planeación'!E67</f>
        <v>0</v>
      </c>
      <c r="D37" s="1">
        <f>'1) Presupuesto Planeación'!C67</f>
        <v>0</v>
      </c>
      <c r="E37" s="106"/>
      <c r="F37" s="101">
        <f>'1) Presupuesto Planeación'!F67</f>
        <v>0</v>
      </c>
      <c r="G37" s="102">
        <f>'1) Presupuesto Planeación'!G67</f>
        <v>0</v>
      </c>
      <c r="H37" s="97"/>
      <c r="I37" s="95"/>
      <c r="J37" s="106"/>
      <c r="K37" s="101">
        <f>'1) Presupuesto Planeación'!H67</f>
        <v>0</v>
      </c>
      <c r="L37" s="102">
        <f>'1) Presupuesto Planeación'!I67</f>
        <v>0</v>
      </c>
      <c r="M37" s="97"/>
      <c r="N37" s="95"/>
      <c r="O37" s="106"/>
      <c r="P37" s="101">
        <f>'1) Presupuesto Planeación'!J67</f>
        <v>0</v>
      </c>
      <c r="Q37" s="102">
        <f>'1) Presupuesto Planeación'!K67</f>
        <v>0</v>
      </c>
      <c r="R37" s="97"/>
      <c r="S37" s="95"/>
      <c r="T37" s="108"/>
    </row>
    <row r="38" spans="1:20" x14ac:dyDescent="0.2">
      <c r="A38" s="39" t="str">
        <f t="shared" si="4"/>
        <v>NO</v>
      </c>
      <c r="B38" s="1">
        <f>'1) Presupuesto Planeación'!D68</f>
        <v>0</v>
      </c>
      <c r="C38" s="1">
        <f>'1) Presupuesto Planeación'!E68</f>
        <v>0</v>
      </c>
      <c r="D38" s="1">
        <f>'1) Presupuesto Planeación'!C68</f>
        <v>0</v>
      </c>
      <c r="E38" s="106"/>
      <c r="F38" s="101">
        <f>'1) Presupuesto Planeación'!F68</f>
        <v>0</v>
      </c>
      <c r="G38" s="102">
        <f>'1) Presupuesto Planeación'!G68</f>
        <v>0</v>
      </c>
      <c r="H38" s="97"/>
      <c r="I38" s="95"/>
      <c r="J38" s="106"/>
      <c r="K38" s="101">
        <f>'1) Presupuesto Planeación'!H68</f>
        <v>0</v>
      </c>
      <c r="L38" s="102">
        <f>'1) Presupuesto Planeación'!I68</f>
        <v>0</v>
      </c>
      <c r="M38" s="97"/>
      <c r="N38" s="95"/>
      <c r="O38" s="106"/>
      <c r="P38" s="101">
        <f>'1) Presupuesto Planeación'!J68</f>
        <v>0</v>
      </c>
      <c r="Q38" s="102">
        <f>'1) Presupuesto Planeación'!K68</f>
        <v>0</v>
      </c>
      <c r="R38" s="97"/>
      <c r="S38" s="95"/>
      <c r="T38" s="108"/>
    </row>
    <row r="39" spans="1:20" x14ac:dyDescent="0.2">
      <c r="A39" s="39" t="str">
        <f t="shared" si="4"/>
        <v>NO</v>
      </c>
      <c r="B39" s="1">
        <f>'1) Presupuesto Planeación'!D69</f>
        <v>0</v>
      </c>
      <c r="C39" s="1">
        <f>'1) Presupuesto Planeación'!E69</f>
        <v>0</v>
      </c>
      <c r="D39" s="1">
        <f>'1) Presupuesto Planeación'!C69</f>
        <v>0</v>
      </c>
      <c r="E39" s="106"/>
      <c r="F39" s="101">
        <f>'1) Presupuesto Planeación'!F69</f>
        <v>0</v>
      </c>
      <c r="G39" s="102">
        <f>'1) Presupuesto Planeación'!G69</f>
        <v>0</v>
      </c>
      <c r="H39" s="97"/>
      <c r="I39" s="95"/>
      <c r="J39" s="106"/>
      <c r="K39" s="101">
        <f>'1) Presupuesto Planeación'!H69</f>
        <v>0</v>
      </c>
      <c r="L39" s="102">
        <f>'1) Presupuesto Planeación'!I69</f>
        <v>0</v>
      </c>
      <c r="M39" s="97"/>
      <c r="N39" s="95"/>
      <c r="O39" s="106"/>
      <c r="P39" s="101">
        <f>'1) Presupuesto Planeación'!J69</f>
        <v>0</v>
      </c>
      <c r="Q39" s="102">
        <f>'1) Presupuesto Planeación'!K69</f>
        <v>0</v>
      </c>
      <c r="R39" s="97"/>
      <c r="S39" s="95"/>
      <c r="T39" s="108"/>
    </row>
    <row r="40" spans="1:20" x14ac:dyDescent="0.2">
      <c r="A40" s="39" t="str">
        <f t="shared" si="4"/>
        <v>NO</v>
      </c>
      <c r="B40" s="1">
        <f>'1) Presupuesto Planeación'!D70</f>
        <v>0</v>
      </c>
      <c r="C40" s="1">
        <f>'1) Presupuesto Planeación'!E70</f>
        <v>0</v>
      </c>
      <c r="D40" s="1">
        <f>'1) Presupuesto Planeación'!C70</f>
        <v>0</v>
      </c>
      <c r="E40" s="106"/>
      <c r="F40" s="101">
        <f>'1) Presupuesto Planeación'!F70</f>
        <v>0</v>
      </c>
      <c r="G40" s="102">
        <f>'1) Presupuesto Planeación'!G70</f>
        <v>0</v>
      </c>
      <c r="H40" s="97"/>
      <c r="I40" s="95"/>
      <c r="J40" s="106"/>
      <c r="K40" s="101">
        <f>'1) Presupuesto Planeación'!H70</f>
        <v>0</v>
      </c>
      <c r="L40" s="102">
        <f>'1) Presupuesto Planeación'!I70</f>
        <v>0</v>
      </c>
      <c r="M40" s="97"/>
      <c r="N40" s="95"/>
      <c r="O40" s="106"/>
      <c r="P40" s="101">
        <f>'1) Presupuesto Planeación'!J70</f>
        <v>0</v>
      </c>
      <c r="Q40" s="102">
        <f>'1) Presupuesto Planeación'!K70</f>
        <v>0</v>
      </c>
      <c r="R40" s="97"/>
      <c r="S40" s="95"/>
      <c r="T40" s="108"/>
    </row>
    <row r="41" spans="1:20" x14ac:dyDescent="0.2">
      <c r="A41" s="39" t="str">
        <f t="shared" si="4"/>
        <v>NO</v>
      </c>
      <c r="B41" s="1">
        <f>'1) Presupuesto Planeación'!D71</f>
        <v>0</v>
      </c>
      <c r="C41" s="1">
        <f>'1) Presupuesto Planeación'!E71</f>
        <v>0</v>
      </c>
      <c r="D41" s="1">
        <f>'1) Presupuesto Planeación'!C71</f>
        <v>0</v>
      </c>
      <c r="E41" s="106"/>
      <c r="F41" s="101">
        <f>'1) Presupuesto Planeación'!F71</f>
        <v>0</v>
      </c>
      <c r="G41" s="102">
        <f>'1) Presupuesto Planeación'!G71</f>
        <v>0</v>
      </c>
      <c r="H41" s="97"/>
      <c r="I41" s="95"/>
      <c r="J41" s="106"/>
      <c r="K41" s="101">
        <f>'1) Presupuesto Planeación'!H71</f>
        <v>0</v>
      </c>
      <c r="L41" s="102">
        <f>'1) Presupuesto Planeación'!I71</f>
        <v>0</v>
      </c>
      <c r="M41" s="97"/>
      <c r="N41" s="95"/>
      <c r="O41" s="106"/>
      <c r="P41" s="101">
        <f>'1) Presupuesto Planeación'!J71</f>
        <v>0</v>
      </c>
      <c r="Q41" s="102">
        <f>'1) Presupuesto Planeación'!K71</f>
        <v>0</v>
      </c>
      <c r="R41" s="97"/>
      <c r="S41" s="95"/>
      <c r="T41" s="108"/>
    </row>
    <row r="42" spans="1:20" x14ac:dyDescent="0.2">
      <c r="A42" s="39" t="str">
        <f t="shared" si="4"/>
        <v>NO</v>
      </c>
      <c r="B42" s="1">
        <f>'1) Presupuesto Planeación'!D72</f>
        <v>0</v>
      </c>
      <c r="C42" s="1">
        <f>'1) Presupuesto Planeación'!E72</f>
        <v>0</v>
      </c>
      <c r="D42" s="1">
        <f>'1) Presupuesto Planeación'!C72</f>
        <v>0</v>
      </c>
      <c r="E42" s="106"/>
      <c r="F42" s="101">
        <f>'1) Presupuesto Planeación'!F72</f>
        <v>0</v>
      </c>
      <c r="G42" s="102">
        <f>'1) Presupuesto Planeación'!G72</f>
        <v>0</v>
      </c>
      <c r="H42" s="97"/>
      <c r="I42" s="95"/>
      <c r="J42" s="106"/>
      <c r="K42" s="101">
        <f>'1) Presupuesto Planeación'!H72</f>
        <v>0</v>
      </c>
      <c r="L42" s="102">
        <f>'1) Presupuesto Planeación'!I72</f>
        <v>0</v>
      </c>
      <c r="M42" s="97"/>
      <c r="N42" s="95"/>
      <c r="O42" s="106"/>
      <c r="P42" s="101">
        <f>'1) Presupuesto Planeación'!J72</f>
        <v>0</v>
      </c>
      <c r="Q42" s="102">
        <f>'1) Presupuesto Planeación'!K72</f>
        <v>0</v>
      </c>
      <c r="R42" s="97"/>
      <c r="S42" s="95"/>
      <c r="T42" s="108"/>
    </row>
    <row r="43" spans="1:20" x14ac:dyDescent="0.2">
      <c r="A43" s="39" t="str">
        <f t="shared" si="4"/>
        <v>NO</v>
      </c>
      <c r="B43" s="1">
        <f>'1) Presupuesto Planeación'!D73</f>
        <v>0</v>
      </c>
      <c r="C43" s="1">
        <f>'1) Presupuesto Planeación'!E73</f>
        <v>0</v>
      </c>
      <c r="D43" s="1">
        <f>'1) Presupuesto Planeación'!C73</f>
        <v>0</v>
      </c>
      <c r="E43" s="106"/>
      <c r="F43" s="101">
        <f>'1) Presupuesto Planeación'!F73</f>
        <v>0</v>
      </c>
      <c r="G43" s="102">
        <f>'1) Presupuesto Planeación'!G73</f>
        <v>0</v>
      </c>
      <c r="H43" s="97"/>
      <c r="I43" s="95"/>
      <c r="J43" s="106"/>
      <c r="K43" s="101">
        <f>'1) Presupuesto Planeación'!H73</f>
        <v>0</v>
      </c>
      <c r="L43" s="102">
        <f>'1) Presupuesto Planeación'!I73</f>
        <v>0</v>
      </c>
      <c r="M43" s="97"/>
      <c r="N43" s="95"/>
      <c r="O43" s="106"/>
      <c r="P43" s="101">
        <f>'1) Presupuesto Planeación'!J73</f>
        <v>0</v>
      </c>
      <c r="Q43" s="102">
        <f>'1) Presupuesto Planeación'!K73</f>
        <v>0</v>
      </c>
      <c r="R43" s="97"/>
      <c r="S43" s="95"/>
      <c r="T43" s="108"/>
    </row>
    <row r="44" spans="1:20" x14ac:dyDescent="0.2">
      <c r="A44" s="39" t="str">
        <f t="shared" si="4"/>
        <v>NO</v>
      </c>
      <c r="B44" s="1">
        <f>'1) Presupuesto Planeación'!D74</f>
        <v>0</v>
      </c>
      <c r="C44" s="1">
        <f>'1) Presupuesto Planeación'!E74</f>
        <v>0</v>
      </c>
      <c r="D44" s="1">
        <f>'1) Presupuesto Planeación'!C74</f>
        <v>0</v>
      </c>
      <c r="E44" s="106"/>
      <c r="F44" s="101">
        <f>'1) Presupuesto Planeación'!F74</f>
        <v>0</v>
      </c>
      <c r="G44" s="102">
        <f>'1) Presupuesto Planeación'!G74</f>
        <v>0</v>
      </c>
      <c r="H44" s="97"/>
      <c r="I44" s="95"/>
      <c r="J44" s="106"/>
      <c r="K44" s="101">
        <f>'1) Presupuesto Planeación'!H74</f>
        <v>0</v>
      </c>
      <c r="L44" s="102">
        <f>'1) Presupuesto Planeación'!I74</f>
        <v>0</v>
      </c>
      <c r="M44" s="97"/>
      <c r="N44" s="95"/>
      <c r="O44" s="106"/>
      <c r="P44" s="101">
        <f>'1) Presupuesto Planeación'!J74</f>
        <v>0</v>
      </c>
      <c r="Q44" s="102">
        <f>'1) Presupuesto Planeación'!K74</f>
        <v>0</v>
      </c>
      <c r="R44" s="97"/>
      <c r="S44" s="95"/>
      <c r="T44" s="108"/>
    </row>
    <row r="45" spans="1:20" x14ac:dyDescent="0.2">
      <c r="A45" s="39" t="str">
        <f t="shared" si="4"/>
        <v>NO</v>
      </c>
      <c r="B45" s="1">
        <f>'1) Presupuesto Planeación'!D75</f>
        <v>0</v>
      </c>
      <c r="C45" s="1">
        <f>'1) Presupuesto Planeación'!E75</f>
        <v>0</v>
      </c>
      <c r="D45" s="1">
        <f>'1) Presupuesto Planeación'!C75</f>
        <v>0</v>
      </c>
      <c r="E45" s="106"/>
      <c r="F45" s="101">
        <f>'1) Presupuesto Planeación'!F75</f>
        <v>0</v>
      </c>
      <c r="G45" s="102">
        <f>'1) Presupuesto Planeación'!G75</f>
        <v>0</v>
      </c>
      <c r="H45" s="97"/>
      <c r="I45" s="95"/>
      <c r="J45" s="106"/>
      <c r="K45" s="101">
        <f>'1) Presupuesto Planeación'!H75</f>
        <v>0</v>
      </c>
      <c r="L45" s="102">
        <f>'1) Presupuesto Planeación'!I75</f>
        <v>0</v>
      </c>
      <c r="M45" s="97"/>
      <c r="N45" s="95"/>
      <c r="O45" s="106"/>
      <c r="P45" s="101">
        <f>'1) Presupuesto Planeación'!J75</f>
        <v>0</v>
      </c>
      <c r="Q45" s="102">
        <f>'1) Presupuesto Planeación'!K75</f>
        <v>0</v>
      </c>
      <c r="R45" s="97"/>
      <c r="S45" s="95"/>
      <c r="T45" s="108"/>
    </row>
    <row r="46" spans="1:20" x14ac:dyDescent="0.2">
      <c r="A46" s="39" t="str">
        <f t="shared" si="4"/>
        <v>NO</v>
      </c>
      <c r="B46" s="1">
        <f>'1) Presupuesto Planeación'!D76</f>
        <v>0</v>
      </c>
      <c r="C46" s="1">
        <f>'1) Presupuesto Planeación'!E76</f>
        <v>0</v>
      </c>
      <c r="D46" s="1">
        <f>'1) Presupuesto Planeación'!C76</f>
        <v>0</v>
      </c>
      <c r="E46" s="106"/>
      <c r="F46" s="101">
        <f>'1) Presupuesto Planeación'!F76</f>
        <v>0</v>
      </c>
      <c r="G46" s="102">
        <f>'1) Presupuesto Planeación'!G76</f>
        <v>0</v>
      </c>
      <c r="H46" s="97"/>
      <c r="I46" s="95"/>
      <c r="J46" s="106"/>
      <c r="K46" s="101">
        <f>'1) Presupuesto Planeación'!H76</f>
        <v>0</v>
      </c>
      <c r="L46" s="102">
        <f>'1) Presupuesto Planeación'!I76</f>
        <v>0</v>
      </c>
      <c r="M46" s="97"/>
      <c r="N46" s="95"/>
      <c r="O46" s="106"/>
      <c r="P46" s="101">
        <f>'1) Presupuesto Planeación'!J76</f>
        <v>0</v>
      </c>
      <c r="Q46" s="102">
        <f>'1) Presupuesto Planeación'!K76</f>
        <v>0</v>
      </c>
      <c r="R46" s="97"/>
      <c r="S46" s="95"/>
      <c r="T46" s="108"/>
    </row>
    <row r="47" spans="1:20" x14ac:dyDescent="0.2">
      <c r="A47" s="39" t="str">
        <f t="shared" si="4"/>
        <v>NO</v>
      </c>
      <c r="B47" s="1">
        <f>'1) Presupuesto Planeación'!D77</f>
        <v>0</v>
      </c>
      <c r="C47" s="1">
        <f>'1) Presupuesto Planeación'!E77</f>
        <v>0</v>
      </c>
      <c r="D47" s="1">
        <f>'1) Presupuesto Planeación'!C77</f>
        <v>0</v>
      </c>
      <c r="E47" s="106"/>
      <c r="F47" s="101">
        <f>'1) Presupuesto Planeación'!F77</f>
        <v>0</v>
      </c>
      <c r="G47" s="102">
        <f>'1) Presupuesto Planeación'!G77</f>
        <v>0</v>
      </c>
      <c r="H47" s="97"/>
      <c r="I47" s="95"/>
      <c r="J47" s="106"/>
      <c r="K47" s="101">
        <f>'1) Presupuesto Planeación'!H77</f>
        <v>0</v>
      </c>
      <c r="L47" s="102">
        <f>'1) Presupuesto Planeación'!I77</f>
        <v>0</v>
      </c>
      <c r="M47" s="97"/>
      <c r="N47" s="95"/>
      <c r="O47" s="106"/>
      <c r="P47" s="101">
        <f>'1) Presupuesto Planeación'!J77</f>
        <v>0</v>
      </c>
      <c r="Q47" s="102">
        <f>'1) Presupuesto Planeación'!K77</f>
        <v>0</v>
      </c>
      <c r="R47" s="97"/>
      <c r="S47" s="95"/>
      <c r="T47" s="108"/>
    </row>
    <row r="48" spans="1:20" x14ac:dyDescent="0.2">
      <c r="A48" s="39" t="str">
        <f t="shared" si="4"/>
        <v>NO</v>
      </c>
      <c r="B48" s="1">
        <f>'1) Presupuesto Planeación'!D78</f>
        <v>0</v>
      </c>
      <c r="C48" s="1">
        <f>'1) Presupuesto Planeación'!E78</f>
        <v>0</v>
      </c>
      <c r="D48" s="1">
        <f>'1) Presupuesto Planeación'!C78</f>
        <v>0</v>
      </c>
      <c r="E48" s="106"/>
      <c r="F48" s="101">
        <f>'1) Presupuesto Planeación'!F78</f>
        <v>0</v>
      </c>
      <c r="G48" s="102">
        <f>'1) Presupuesto Planeación'!G78</f>
        <v>0</v>
      </c>
      <c r="H48" s="97"/>
      <c r="I48" s="95"/>
      <c r="J48" s="106"/>
      <c r="K48" s="101">
        <f>'1) Presupuesto Planeación'!H78</f>
        <v>0</v>
      </c>
      <c r="L48" s="102">
        <f>'1) Presupuesto Planeación'!I78</f>
        <v>0</v>
      </c>
      <c r="M48" s="97"/>
      <c r="N48" s="95"/>
      <c r="O48" s="106"/>
      <c r="P48" s="101">
        <f>'1) Presupuesto Planeación'!J78</f>
        <v>0</v>
      </c>
      <c r="Q48" s="102">
        <f>'1) Presupuesto Planeación'!K78</f>
        <v>0</v>
      </c>
      <c r="R48" s="97"/>
      <c r="S48" s="95"/>
      <c r="T48" s="108"/>
    </row>
    <row r="49" spans="1:20" x14ac:dyDescent="0.2">
      <c r="A49" s="39" t="str">
        <f t="shared" si="4"/>
        <v>NO</v>
      </c>
      <c r="B49" s="1">
        <f>'1) Presupuesto Planeación'!D79</f>
        <v>0</v>
      </c>
      <c r="C49" s="1">
        <f>'1) Presupuesto Planeación'!E79</f>
        <v>0</v>
      </c>
      <c r="D49" s="1">
        <f>'1) Presupuesto Planeación'!C79</f>
        <v>0</v>
      </c>
      <c r="E49" s="106"/>
      <c r="F49" s="101">
        <f>'1) Presupuesto Planeación'!F79</f>
        <v>0</v>
      </c>
      <c r="G49" s="102">
        <f>'1) Presupuesto Planeación'!G79</f>
        <v>0</v>
      </c>
      <c r="H49" s="97"/>
      <c r="I49" s="95"/>
      <c r="J49" s="106"/>
      <c r="K49" s="101">
        <f>'1) Presupuesto Planeación'!H79</f>
        <v>0</v>
      </c>
      <c r="L49" s="102">
        <f>'1) Presupuesto Planeación'!I79</f>
        <v>0</v>
      </c>
      <c r="M49" s="97"/>
      <c r="N49" s="95"/>
      <c r="O49" s="106"/>
      <c r="P49" s="101">
        <f>'1) Presupuesto Planeación'!J79</f>
        <v>0</v>
      </c>
      <c r="Q49" s="102">
        <f>'1) Presupuesto Planeación'!K79</f>
        <v>0</v>
      </c>
      <c r="R49" s="97"/>
      <c r="S49" s="95"/>
      <c r="T49" s="108"/>
    </row>
    <row r="50" spans="1:20" x14ac:dyDescent="0.2">
      <c r="A50" s="39" t="str">
        <f t="shared" si="4"/>
        <v>NO</v>
      </c>
      <c r="B50" s="1">
        <f>'1) Presupuesto Planeación'!D80</f>
        <v>0</v>
      </c>
      <c r="C50" s="1">
        <f>'1) Presupuesto Planeación'!E80</f>
        <v>0</v>
      </c>
      <c r="D50" s="1">
        <f>'1) Presupuesto Planeación'!C80</f>
        <v>0</v>
      </c>
      <c r="E50" s="106"/>
      <c r="F50" s="101">
        <f>'1) Presupuesto Planeación'!F80</f>
        <v>0</v>
      </c>
      <c r="G50" s="102">
        <f>'1) Presupuesto Planeación'!G80</f>
        <v>0</v>
      </c>
      <c r="H50" s="97"/>
      <c r="I50" s="95"/>
      <c r="J50" s="106"/>
      <c r="K50" s="101">
        <f>'1) Presupuesto Planeación'!H80</f>
        <v>0</v>
      </c>
      <c r="L50" s="102">
        <f>'1) Presupuesto Planeación'!I80</f>
        <v>0</v>
      </c>
      <c r="M50" s="97"/>
      <c r="N50" s="95"/>
      <c r="O50" s="106"/>
      <c r="P50" s="101">
        <f>'1) Presupuesto Planeación'!J80</f>
        <v>0</v>
      </c>
      <c r="Q50" s="102">
        <f>'1) Presupuesto Planeación'!K80</f>
        <v>0</v>
      </c>
      <c r="R50" s="97"/>
      <c r="S50" s="95"/>
      <c r="T50" s="108"/>
    </row>
    <row r="51" spans="1:20" x14ac:dyDescent="0.2">
      <c r="A51" s="39" t="str">
        <f t="shared" si="4"/>
        <v>NO</v>
      </c>
      <c r="B51" s="1">
        <f>'1) Presupuesto Planeación'!D81</f>
        <v>0</v>
      </c>
      <c r="C51" s="1">
        <f>'1) Presupuesto Planeación'!E81</f>
        <v>0</v>
      </c>
      <c r="D51" s="1">
        <f>'1) Presupuesto Planeación'!C81</f>
        <v>0</v>
      </c>
      <c r="E51" s="106"/>
      <c r="F51" s="101">
        <f>'1) Presupuesto Planeación'!F81</f>
        <v>0</v>
      </c>
      <c r="G51" s="102">
        <f>'1) Presupuesto Planeación'!G81</f>
        <v>0</v>
      </c>
      <c r="H51" s="97"/>
      <c r="I51" s="95"/>
      <c r="J51" s="106"/>
      <c r="K51" s="101">
        <f>'1) Presupuesto Planeación'!H81</f>
        <v>0</v>
      </c>
      <c r="L51" s="102">
        <f>'1) Presupuesto Planeación'!I81</f>
        <v>0</v>
      </c>
      <c r="M51" s="97"/>
      <c r="N51" s="95"/>
      <c r="O51" s="106"/>
      <c r="P51" s="101">
        <f>'1) Presupuesto Planeación'!J81</f>
        <v>0</v>
      </c>
      <c r="Q51" s="102">
        <f>'1) Presupuesto Planeación'!K81</f>
        <v>0</v>
      </c>
      <c r="R51" s="97"/>
      <c r="S51" s="95"/>
      <c r="T51" s="108"/>
    </row>
    <row r="52" spans="1:20" x14ac:dyDescent="0.2">
      <c r="A52" s="39" t="str">
        <f t="shared" si="4"/>
        <v>NO</v>
      </c>
      <c r="B52" s="1">
        <f>'1) Presupuesto Planeación'!D82</f>
        <v>0</v>
      </c>
      <c r="C52" s="1">
        <f>'1) Presupuesto Planeación'!E82</f>
        <v>0</v>
      </c>
      <c r="D52" s="1">
        <f>'1) Presupuesto Planeación'!C82</f>
        <v>0</v>
      </c>
      <c r="E52" s="106"/>
      <c r="F52" s="101">
        <f>'1) Presupuesto Planeación'!F82</f>
        <v>0</v>
      </c>
      <c r="G52" s="102">
        <f>'1) Presupuesto Planeación'!G82</f>
        <v>0</v>
      </c>
      <c r="H52" s="97"/>
      <c r="I52" s="95"/>
      <c r="J52" s="106"/>
      <c r="K52" s="101">
        <f>'1) Presupuesto Planeación'!H82</f>
        <v>0</v>
      </c>
      <c r="L52" s="102">
        <f>'1) Presupuesto Planeación'!I82</f>
        <v>0</v>
      </c>
      <c r="M52" s="97"/>
      <c r="N52" s="95"/>
      <c r="O52" s="106"/>
      <c r="P52" s="101">
        <f>'1) Presupuesto Planeación'!J82</f>
        <v>0</v>
      </c>
      <c r="Q52" s="102">
        <f>'1) Presupuesto Planeación'!K82</f>
        <v>0</v>
      </c>
      <c r="R52" s="97"/>
      <c r="S52" s="95"/>
      <c r="T52" s="108"/>
    </row>
    <row r="53" spans="1:20" x14ac:dyDescent="0.2">
      <c r="A53" s="39" t="str">
        <f t="shared" si="4"/>
        <v>NO</v>
      </c>
      <c r="B53" s="1">
        <f>'1) Presupuesto Planeación'!D83</f>
        <v>0</v>
      </c>
      <c r="C53" s="1">
        <f>'1) Presupuesto Planeación'!E83</f>
        <v>0</v>
      </c>
      <c r="D53" s="1">
        <f>'1) Presupuesto Planeación'!C83</f>
        <v>0</v>
      </c>
      <c r="E53" s="106"/>
      <c r="F53" s="101">
        <f>'1) Presupuesto Planeación'!F83</f>
        <v>0</v>
      </c>
      <c r="G53" s="102">
        <f>'1) Presupuesto Planeación'!G83</f>
        <v>0</v>
      </c>
      <c r="H53" s="97"/>
      <c r="I53" s="95"/>
      <c r="J53" s="106"/>
      <c r="K53" s="101">
        <f>'1) Presupuesto Planeación'!H83</f>
        <v>0</v>
      </c>
      <c r="L53" s="102">
        <f>'1) Presupuesto Planeación'!I83</f>
        <v>0</v>
      </c>
      <c r="M53" s="97"/>
      <c r="N53" s="95"/>
      <c r="O53" s="106"/>
      <c r="P53" s="101">
        <f>'1) Presupuesto Planeación'!J83</f>
        <v>0</v>
      </c>
      <c r="Q53" s="102">
        <f>'1) Presupuesto Planeación'!K83</f>
        <v>0</v>
      </c>
      <c r="R53" s="97"/>
      <c r="S53" s="95"/>
      <c r="T53" s="108"/>
    </row>
    <row r="54" spans="1:20" x14ac:dyDescent="0.2">
      <c r="A54" s="39" t="str">
        <f t="shared" si="4"/>
        <v>NO</v>
      </c>
      <c r="B54" s="1">
        <f>'1) Presupuesto Planeación'!D84</f>
        <v>0</v>
      </c>
      <c r="C54" s="1">
        <f>'1) Presupuesto Planeación'!E84</f>
        <v>0</v>
      </c>
      <c r="D54" s="1">
        <f>'1) Presupuesto Planeación'!C84</f>
        <v>0</v>
      </c>
      <c r="E54" s="106"/>
      <c r="F54" s="101">
        <f>'1) Presupuesto Planeación'!F84</f>
        <v>0</v>
      </c>
      <c r="G54" s="102">
        <f>'1) Presupuesto Planeación'!G84</f>
        <v>0</v>
      </c>
      <c r="H54" s="97"/>
      <c r="I54" s="95"/>
      <c r="J54" s="106"/>
      <c r="K54" s="101">
        <f>'1) Presupuesto Planeación'!H84</f>
        <v>0</v>
      </c>
      <c r="L54" s="102">
        <f>'1) Presupuesto Planeación'!I84</f>
        <v>0</v>
      </c>
      <c r="M54" s="97"/>
      <c r="N54" s="95"/>
      <c r="O54" s="106"/>
      <c r="P54" s="101">
        <f>'1) Presupuesto Planeación'!J84</f>
        <v>0</v>
      </c>
      <c r="Q54" s="102">
        <f>'1) Presupuesto Planeación'!K84</f>
        <v>0</v>
      </c>
      <c r="R54" s="97"/>
      <c r="S54" s="95"/>
      <c r="T54" s="108"/>
    </row>
    <row r="55" spans="1:20" x14ac:dyDescent="0.2">
      <c r="A55" s="39" t="str">
        <f t="shared" si="4"/>
        <v>NO</v>
      </c>
      <c r="B55" s="1">
        <f>'1) Presupuesto Planeación'!D85</f>
        <v>0</v>
      </c>
      <c r="C55" s="1">
        <f>'1) Presupuesto Planeación'!E85</f>
        <v>0</v>
      </c>
      <c r="D55" s="1">
        <f>'1) Presupuesto Planeación'!C85</f>
        <v>0</v>
      </c>
      <c r="E55" s="106"/>
      <c r="F55" s="101">
        <f>'1) Presupuesto Planeación'!F85</f>
        <v>0</v>
      </c>
      <c r="G55" s="102">
        <f>'1) Presupuesto Planeación'!G85</f>
        <v>0</v>
      </c>
      <c r="H55" s="97"/>
      <c r="I55" s="95"/>
      <c r="J55" s="106"/>
      <c r="K55" s="101">
        <f>'1) Presupuesto Planeación'!H85</f>
        <v>0</v>
      </c>
      <c r="L55" s="102">
        <f>'1) Presupuesto Planeación'!I85</f>
        <v>0</v>
      </c>
      <c r="M55" s="97"/>
      <c r="N55" s="95"/>
      <c r="O55" s="106"/>
      <c r="P55" s="101">
        <f>'1) Presupuesto Planeación'!J85</f>
        <v>0</v>
      </c>
      <c r="Q55" s="102">
        <f>'1) Presupuesto Planeación'!K85</f>
        <v>0</v>
      </c>
      <c r="R55" s="97"/>
      <c r="S55" s="95"/>
      <c r="T55" s="108"/>
    </row>
    <row r="56" spans="1:20" x14ac:dyDescent="0.2">
      <c r="A56" s="39" t="str">
        <f t="shared" si="4"/>
        <v>NO</v>
      </c>
      <c r="B56" s="1">
        <f>'1) Presupuesto Planeación'!D86</f>
        <v>0</v>
      </c>
      <c r="C56" s="1">
        <f>'1) Presupuesto Planeación'!E86</f>
        <v>0</v>
      </c>
      <c r="D56" s="1">
        <f>'1) Presupuesto Planeación'!C86</f>
        <v>0</v>
      </c>
      <c r="E56" s="106"/>
      <c r="F56" s="101">
        <f>'1) Presupuesto Planeación'!F86</f>
        <v>0</v>
      </c>
      <c r="G56" s="102">
        <f>'1) Presupuesto Planeación'!G86</f>
        <v>0</v>
      </c>
      <c r="H56" s="97"/>
      <c r="I56" s="95"/>
      <c r="J56" s="106"/>
      <c r="K56" s="101">
        <f>'1) Presupuesto Planeación'!H86</f>
        <v>0</v>
      </c>
      <c r="L56" s="102">
        <f>'1) Presupuesto Planeación'!I86</f>
        <v>0</v>
      </c>
      <c r="M56" s="97"/>
      <c r="N56" s="95"/>
      <c r="O56" s="106"/>
      <c r="P56" s="101">
        <f>'1) Presupuesto Planeación'!J86</f>
        <v>0</v>
      </c>
      <c r="Q56" s="102">
        <f>'1) Presupuesto Planeación'!K86</f>
        <v>0</v>
      </c>
      <c r="R56" s="97"/>
      <c r="S56" s="95"/>
      <c r="T56" s="108"/>
    </row>
    <row r="57" spans="1:20" x14ac:dyDescent="0.2">
      <c r="A57" s="39" t="str">
        <f t="shared" si="4"/>
        <v>NO</v>
      </c>
      <c r="B57" s="1">
        <f>'1) Presupuesto Planeación'!D87</f>
        <v>0</v>
      </c>
      <c r="C57" s="1">
        <f>'1) Presupuesto Planeación'!E87</f>
        <v>0</v>
      </c>
      <c r="D57" s="1">
        <f>'1) Presupuesto Planeación'!C87</f>
        <v>0</v>
      </c>
      <c r="E57" s="106"/>
      <c r="F57" s="101">
        <f>'1) Presupuesto Planeación'!F87</f>
        <v>0</v>
      </c>
      <c r="G57" s="102">
        <f>'1) Presupuesto Planeación'!G87</f>
        <v>0</v>
      </c>
      <c r="H57" s="97"/>
      <c r="I57" s="95"/>
      <c r="J57" s="106"/>
      <c r="K57" s="101">
        <f>'1) Presupuesto Planeación'!H87</f>
        <v>0</v>
      </c>
      <c r="L57" s="102">
        <f>'1) Presupuesto Planeación'!I87</f>
        <v>0</v>
      </c>
      <c r="M57" s="97"/>
      <c r="N57" s="95"/>
      <c r="O57" s="106"/>
      <c r="P57" s="101">
        <f>'1) Presupuesto Planeación'!J87</f>
        <v>0</v>
      </c>
      <c r="Q57" s="102">
        <f>'1) Presupuesto Planeación'!K87</f>
        <v>0</v>
      </c>
      <c r="R57" s="97"/>
      <c r="S57" s="95"/>
      <c r="T57" s="108"/>
    </row>
    <row r="58" spans="1:20" x14ac:dyDescent="0.2">
      <c r="A58" s="39" t="str">
        <f t="shared" si="4"/>
        <v>NO</v>
      </c>
      <c r="B58" s="1">
        <f>'1) Presupuesto Planeación'!D88</f>
        <v>0</v>
      </c>
      <c r="C58" s="1">
        <f>'1) Presupuesto Planeación'!E88</f>
        <v>0</v>
      </c>
      <c r="D58" s="1">
        <f>'1) Presupuesto Planeación'!C88</f>
        <v>0</v>
      </c>
      <c r="E58" s="106"/>
      <c r="F58" s="101">
        <f>'1) Presupuesto Planeación'!F88</f>
        <v>0</v>
      </c>
      <c r="G58" s="102">
        <f>'1) Presupuesto Planeación'!G88</f>
        <v>0</v>
      </c>
      <c r="H58" s="97"/>
      <c r="I58" s="95"/>
      <c r="J58" s="106"/>
      <c r="K58" s="101">
        <f>'1) Presupuesto Planeación'!H88</f>
        <v>0</v>
      </c>
      <c r="L58" s="102">
        <f>'1) Presupuesto Planeación'!I88</f>
        <v>0</v>
      </c>
      <c r="M58" s="97"/>
      <c r="N58" s="95"/>
      <c r="O58" s="106"/>
      <c r="P58" s="101">
        <f>'1) Presupuesto Planeación'!J88</f>
        <v>0</v>
      </c>
      <c r="Q58" s="102">
        <f>'1) Presupuesto Planeación'!K88</f>
        <v>0</v>
      </c>
      <c r="R58" s="97"/>
      <c r="S58" s="95"/>
      <c r="T58" s="108"/>
    </row>
    <row r="59" spans="1:20" x14ac:dyDescent="0.2">
      <c r="A59" s="39" t="str">
        <f t="shared" si="4"/>
        <v>NO</v>
      </c>
      <c r="B59" s="1">
        <f>'1) Presupuesto Planeación'!D89</f>
        <v>0</v>
      </c>
      <c r="C59" s="1">
        <f>'1) Presupuesto Planeación'!E89</f>
        <v>0</v>
      </c>
      <c r="D59" s="1">
        <f>'1) Presupuesto Planeación'!C89</f>
        <v>0</v>
      </c>
      <c r="E59" s="106"/>
      <c r="F59" s="101">
        <f>'1) Presupuesto Planeación'!F89</f>
        <v>0</v>
      </c>
      <c r="G59" s="102">
        <f>'1) Presupuesto Planeación'!G89</f>
        <v>0</v>
      </c>
      <c r="H59" s="97"/>
      <c r="I59" s="95"/>
      <c r="J59" s="106"/>
      <c r="K59" s="101">
        <f>'1) Presupuesto Planeación'!H89</f>
        <v>0</v>
      </c>
      <c r="L59" s="102">
        <f>'1) Presupuesto Planeación'!I89</f>
        <v>0</v>
      </c>
      <c r="M59" s="97"/>
      <c r="N59" s="95"/>
      <c r="O59" s="106"/>
      <c r="P59" s="101">
        <f>'1) Presupuesto Planeación'!J89</f>
        <v>0</v>
      </c>
      <c r="Q59" s="102">
        <f>'1) Presupuesto Planeación'!K89</f>
        <v>0</v>
      </c>
      <c r="R59" s="97"/>
      <c r="S59" s="95"/>
      <c r="T59" s="108"/>
    </row>
    <row r="60" spans="1:20" x14ac:dyDescent="0.2">
      <c r="A60" s="39" t="str">
        <f t="shared" si="4"/>
        <v>NO</v>
      </c>
      <c r="B60" s="1">
        <f>'1) Presupuesto Planeación'!D90</f>
        <v>0</v>
      </c>
      <c r="C60" s="1">
        <f>'1) Presupuesto Planeación'!E90</f>
        <v>0</v>
      </c>
      <c r="D60" s="1">
        <f>'1) Presupuesto Planeación'!C90</f>
        <v>0</v>
      </c>
      <c r="E60" s="106"/>
      <c r="F60" s="101">
        <f>'1) Presupuesto Planeación'!F90</f>
        <v>0</v>
      </c>
      <c r="G60" s="102">
        <f>'1) Presupuesto Planeación'!G90</f>
        <v>0</v>
      </c>
      <c r="H60" s="97"/>
      <c r="I60" s="95"/>
      <c r="J60" s="106"/>
      <c r="K60" s="101">
        <f>'1) Presupuesto Planeación'!H90</f>
        <v>0</v>
      </c>
      <c r="L60" s="102">
        <f>'1) Presupuesto Planeación'!I90</f>
        <v>0</v>
      </c>
      <c r="M60" s="97"/>
      <c r="N60" s="95"/>
      <c r="O60" s="106"/>
      <c r="P60" s="101">
        <f>'1) Presupuesto Planeación'!J90</f>
        <v>0</v>
      </c>
      <c r="Q60" s="102">
        <f>'1) Presupuesto Planeación'!K90</f>
        <v>0</v>
      </c>
      <c r="R60" s="97"/>
      <c r="S60" s="95"/>
      <c r="T60" s="108"/>
    </row>
    <row r="61" spans="1:20" x14ac:dyDescent="0.2">
      <c r="A61" s="39" t="str">
        <f t="shared" si="4"/>
        <v>NO</v>
      </c>
      <c r="B61" s="1">
        <f>'1) Presupuesto Planeación'!D91</f>
        <v>0</v>
      </c>
      <c r="C61" s="1">
        <f>'1) Presupuesto Planeación'!E91</f>
        <v>0</v>
      </c>
      <c r="D61" s="1">
        <f>'1) Presupuesto Planeación'!C91</f>
        <v>0</v>
      </c>
      <c r="E61" s="106"/>
      <c r="F61" s="101">
        <f>'1) Presupuesto Planeación'!F91</f>
        <v>0</v>
      </c>
      <c r="G61" s="102">
        <f>'1) Presupuesto Planeación'!G91</f>
        <v>0</v>
      </c>
      <c r="H61" s="97"/>
      <c r="I61" s="95"/>
      <c r="J61" s="106"/>
      <c r="K61" s="101">
        <f>'1) Presupuesto Planeación'!H91</f>
        <v>0</v>
      </c>
      <c r="L61" s="102">
        <f>'1) Presupuesto Planeación'!I91</f>
        <v>0</v>
      </c>
      <c r="M61" s="97"/>
      <c r="N61" s="95"/>
      <c r="O61" s="106"/>
      <c r="P61" s="101">
        <f>'1) Presupuesto Planeación'!J91</f>
        <v>0</v>
      </c>
      <c r="Q61" s="102">
        <f>'1) Presupuesto Planeación'!K91</f>
        <v>0</v>
      </c>
      <c r="R61" s="97"/>
      <c r="S61" s="95"/>
      <c r="T61" s="108"/>
    </row>
    <row r="62" spans="1:20" x14ac:dyDescent="0.2">
      <c r="A62" s="39" t="str">
        <f t="shared" si="4"/>
        <v>NO</v>
      </c>
      <c r="B62" s="1">
        <f>'1) Presupuesto Planeación'!D92</f>
        <v>0</v>
      </c>
      <c r="C62" s="1">
        <f>'1) Presupuesto Planeación'!E92</f>
        <v>0</v>
      </c>
      <c r="D62" s="1">
        <f>'1) Presupuesto Planeación'!C92</f>
        <v>0</v>
      </c>
      <c r="E62" s="106"/>
      <c r="F62" s="101">
        <f>'1) Presupuesto Planeación'!F92</f>
        <v>0</v>
      </c>
      <c r="G62" s="102">
        <f>'1) Presupuesto Planeación'!G92</f>
        <v>0</v>
      </c>
      <c r="H62" s="97"/>
      <c r="I62" s="95"/>
      <c r="J62" s="106"/>
      <c r="K62" s="101">
        <f>'1) Presupuesto Planeación'!H92</f>
        <v>0</v>
      </c>
      <c r="L62" s="102">
        <f>'1) Presupuesto Planeación'!I92</f>
        <v>0</v>
      </c>
      <c r="M62" s="97"/>
      <c r="N62" s="95"/>
      <c r="O62" s="106"/>
      <c r="P62" s="101">
        <f>'1) Presupuesto Planeación'!J92</f>
        <v>0</v>
      </c>
      <c r="Q62" s="102">
        <f>'1) Presupuesto Planeación'!K92</f>
        <v>0</v>
      </c>
      <c r="R62" s="97"/>
      <c r="S62" s="95"/>
      <c r="T62" s="108"/>
    </row>
    <row r="63" spans="1:20" x14ac:dyDescent="0.2">
      <c r="A63" s="39" t="str">
        <f t="shared" si="4"/>
        <v>NO</v>
      </c>
      <c r="B63" s="1">
        <f>'1) Presupuesto Planeación'!D93</f>
        <v>0</v>
      </c>
      <c r="C63" s="1">
        <f>'1) Presupuesto Planeación'!E93</f>
        <v>0</v>
      </c>
      <c r="D63" s="1">
        <f>'1) Presupuesto Planeación'!C93</f>
        <v>0</v>
      </c>
      <c r="E63" s="106"/>
      <c r="F63" s="101">
        <f>'1) Presupuesto Planeación'!F93</f>
        <v>0</v>
      </c>
      <c r="G63" s="102">
        <f>'1) Presupuesto Planeación'!G93</f>
        <v>0</v>
      </c>
      <c r="H63" s="97"/>
      <c r="I63" s="95"/>
      <c r="J63" s="106"/>
      <c r="K63" s="101">
        <f>'1) Presupuesto Planeación'!H93</f>
        <v>0</v>
      </c>
      <c r="L63" s="102">
        <f>'1) Presupuesto Planeación'!I93</f>
        <v>0</v>
      </c>
      <c r="M63" s="97"/>
      <c r="N63" s="95"/>
      <c r="O63" s="106"/>
      <c r="P63" s="101">
        <f>'1) Presupuesto Planeación'!J93</f>
        <v>0</v>
      </c>
      <c r="Q63" s="102">
        <f>'1) Presupuesto Planeación'!K93</f>
        <v>0</v>
      </c>
      <c r="R63" s="97"/>
      <c r="S63" s="95"/>
      <c r="T63" s="108"/>
    </row>
    <row r="64" spans="1:20" x14ac:dyDescent="0.2">
      <c r="A64" s="39" t="str">
        <f t="shared" si="4"/>
        <v>NO</v>
      </c>
      <c r="B64" s="1">
        <f>'1) Presupuesto Planeación'!D94</f>
        <v>0</v>
      </c>
      <c r="C64" s="1">
        <f>'1) Presupuesto Planeación'!E94</f>
        <v>0</v>
      </c>
      <c r="D64" s="1">
        <f>'1) Presupuesto Planeación'!C94</f>
        <v>0</v>
      </c>
      <c r="E64" s="106"/>
      <c r="F64" s="101">
        <f>'1) Presupuesto Planeación'!F94</f>
        <v>0</v>
      </c>
      <c r="G64" s="102">
        <f>'1) Presupuesto Planeación'!G94</f>
        <v>0</v>
      </c>
      <c r="H64" s="97"/>
      <c r="I64" s="95"/>
      <c r="J64" s="106"/>
      <c r="K64" s="101">
        <f>'1) Presupuesto Planeación'!H94</f>
        <v>0</v>
      </c>
      <c r="L64" s="102">
        <f>'1) Presupuesto Planeación'!I94</f>
        <v>0</v>
      </c>
      <c r="M64" s="97"/>
      <c r="N64" s="95"/>
      <c r="O64" s="106"/>
      <c r="P64" s="101">
        <f>'1) Presupuesto Planeación'!J94</f>
        <v>0</v>
      </c>
      <c r="Q64" s="102">
        <f>'1) Presupuesto Planeación'!K94</f>
        <v>0</v>
      </c>
      <c r="R64" s="97"/>
      <c r="S64" s="95"/>
      <c r="T64" s="108"/>
    </row>
    <row r="65" spans="1:20" x14ac:dyDescent="0.2">
      <c r="A65" s="39" t="str">
        <f t="shared" si="4"/>
        <v>NO</v>
      </c>
      <c r="B65" s="1">
        <f>'1) Presupuesto Planeación'!D95</f>
        <v>0</v>
      </c>
      <c r="C65" s="1">
        <f>'1) Presupuesto Planeación'!E95</f>
        <v>0</v>
      </c>
      <c r="D65" s="1">
        <f>'1) Presupuesto Planeación'!C95</f>
        <v>0</v>
      </c>
      <c r="E65" s="106"/>
      <c r="F65" s="101">
        <f>'1) Presupuesto Planeación'!F95</f>
        <v>0</v>
      </c>
      <c r="G65" s="102">
        <f>'1) Presupuesto Planeación'!G95</f>
        <v>0</v>
      </c>
      <c r="H65" s="97"/>
      <c r="I65" s="95"/>
      <c r="J65" s="106"/>
      <c r="K65" s="101">
        <f>'1) Presupuesto Planeación'!H95</f>
        <v>0</v>
      </c>
      <c r="L65" s="102">
        <f>'1) Presupuesto Planeación'!I95</f>
        <v>0</v>
      </c>
      <c r="M65" s="97"/>
      <c r="N65" s="95"/>
      <c r="O65" s="106"/>
      <c r="P65" s="101">
        <f>'1) Presupuesto Planeación'!J95</f>
        <v>0</v>
      </c>
      <c r="Q65" s="102">
        <f>'1) Presupuesto Planeación'!K95</f>
        <v>0</v>
      </c>
      <c r="R65" s="97"/>
      <c r="S65" s="95"/>
      <c r="T65" s="108"/>
    </row>
    <row r="66" spans="1:20" x14ac:dyDescent="0.2">
      <c r="A66" s="39" t="str">
        <f t="shared" si="4"/>
        <v>NO</v>
      </c>
      <c r="B66" s="1">
        <f>'1) Presupuesto Planeación'!D96</f>
        <v>0</v>
      </c>
      <c r="C66" s="1">
        <f>'1) Presupuesto Planeación'!E96</f>
        <v>0</v>
      </c>
      <c r="D66" s="1">
        <f>'1) Presupuesto Planeación'!C96</f>
        <v>0</v>
      </c>
      <c r="E66" s="106"/>
      <c r="F66" s="101">
        <f>'1) Presupuesto Planeación'!F96</f>
        <v>0</v>
      </c>
      <c r="G66" s="102">
        <f>'1) Presupuesto Planeación'!G96</f>
        <v>0</v>
      </c>
      <c r="H66" s="97"/>
      <c r="I66" s="95"/>
      <c r="J66" s="106"/>
      <c r="K66" s="101">
        <f>'1) Presupuesto Planeación'!H96</f>
        <v>0</v>
      </c>
      <c r="L66" s="102">
        <f>'1) Presupuesto Planeación'!I96</f>
        <v>0</v>
      </c>
      <c r="M66" s="97"/>
      <c r="N66" s="95"/>
      <c r="O66" s="106"/>
      <c r="P66" s="101">
        <f>'1) Presupuesto Planeación'!J96</f>
        <v>0</v>
      </c>
      <c r="Q66" s="102">
        <f>'1) Presupuesto Planeación'!K96</f>
        <v>0</v>
      </c>
      <c r="R66" s="97"/>
      <c r="S66" s="95"/>
      <c r="T66" s="108"/>
    </row>
    <row r="67" spans="1:20" x14ac:dyDescent="0.2">
      <c r="A67" s="39" t="str">
        <f t="shared" si="4"/>
        <v>NO</v>
      </c>
      <c r="B67" s="1">
        <f>'1) Presupuesto Planeación'!D97</f>
        <v>0</v>
      </c>
      <c r="C67" s="1">
        <f>'1) Presupuesto Planeación'!E97</f>
        <v>0</v>
      </c>
      <c r="D67" s="1">
        <f>'1) Presupuesto Planeación'!C97</f>
        <v>0</v>
      </c>
      <c r="E67" s="106"/>
      <c r="F67" s="101">
        <f>'1) Presupuesto Planeación'!F97</f>
        <v>0</v>
      </c>
      <c r="G67" s="102">
        <f>'1) Presupuesto Planeación'!G97</f>
        <v>0</v>
      </c>
      <c r="H67" s="97"/>
      <c r="I67" s="95"/>
      <c r="J67" s="106"/>
      <c r="K67" s="101">
        <f>'1) Presupuesto Planeación'!H97</f>
        <v>0</v>
      </c>
      <c r="L67" s="102">
        <f>'1) Presupuesto Planeación'!I97</f>
        <v>0</v>
      </c>
      <c r="M67" s="97"/>
      <c r="N67" s="95"/>
      <c r="O67" s="106"/>
      <c r="P67" s="101">
        <f>'1) Presupuesto Planeación'!J97</f>
        <v>0</v>
      </c>
      <c r="Q67" s="102">
        <f>'1) Presupuesto Planeación'!K97</f>
        <v>0</v>
      </c>
      <c r="R67" s="97"/>
      <c r="S67" s="95"/>
      <c r="T67" s="108"/>
    </row>
    <row r="68" spans="1:20" x14ac:dyDescent="0.2">
      <c r="A68" s="39" t="str">
        <f t="shared" si="4"/>
        <v>NO</v>
      </c>
      <c r="B68" s="1">
        <f>'1) Presupuesto Planeación'!D98</f>
        <v>0</v>
      </c>
      <c r="C68" s="1">
        <f>'1) Presupuesto Planeación'!E98</f>
        <v>0</v>
      </c>
      <c r="D68" s="1">
        <f>'1) Presupuesto Planeación'!C98</f>
        <v>0</v>
      </c>
      <c r="E68" s="106"/>
      <c r="F68" s="101">
        <f>'1) Presupuesto Planeación'!F98</f>
        <v>0</v>
      </c>
      <c r="G68" s="102">
        <f>'1) Presupuesto Planeación'!G98</f>
        <v>0</v>
      </c>
      <c r="H68" s="97"/>
      <c r="I68" s="95"/>
      <c r="J68" s="106"/>
      <c r="K68" s="101">
        <f>'1) Presupuesto Planeación'!H98</f>
        <v>0</v>
      </c>
      <c r="L68" s="102">
        <f>'1) Presupuesto Planeación'!I98</f>
        <v>0</v>
      </c>
      <c r="M68" s="97"/>
      <c r="N68" s="95"/>
      <c r="O68" s="106"/>
      <c r="P68" s="101">
        <f>'1) Presupuesto Planeación'!J98</f>
        <v>0</v>
      </c>
      <c r="Q68" s="102">
        <f>'1) Presupuesto Planeación'!K98</f>
        <v>0</v>
      </c>
      <c r="R68" s="97"/>
      <c r="S68" s="95"/>
      <c r="T68" s="108"/>
    </row>
    <row r="69" spans="1:20" x14ac:dyDescent="0.2">
      <c r="A69" s="39" t="str">
        <f t="shared" si="4"/>
        <v>NO</v>
      </c>
      <c r="B69" s="1">
        <f>'1) Presupuesto Planeación'!D99</f>
        <v>0</v>
      </c>
      <c r="C69" s="1">
        <f>'1) Presupuesto Planeación'!E99</f>
        <v>0</v>
      </c>
      <c r="D69" s="1">
        <f>'1) Presupuesto Planeación'!C99</f>
        <v>0</v>
      </c>
      <c r="E69" s="106"/>
      <c r="F69" s="101">
        <f>'1) Presupuesto Planeación'!F99</f>
        <v>0</v>
      </c>
      <c r="G69" s="102">
        <f>'1) Presupuesto Planeación'!G99</f>
        <v>0</v>
      </c>
      <c r="H69" s="97"/>
      <c r="I69" s="95"/>
      <c r="J69" s="106"/>
      <c r="K69" s="101">
        <f>'1) Presupuesto Planeación'!H99</f>
        <v>0</v>
      </c>
      <c r="L69" s="102">
        <f>'1) Presupuesto Planeación'!I99</f>
        <v>0</v>
      </c>
      <c r="M69" s="97"/>
      <c r="N69" s="95"/>
      <c r="O69" s="106"/>
      <c r="P69" s="101">
        <f>'1) Presupuesto Planeación'!J99</f>
        <v>0</v>
      </c>
      <c r="Q69" s="102">
        <f>'1) Presupuesto Planeación'!K99</f>
        <v>0</v>
      </c>
      <c r="R69" s="97"/>
      <c r="S69" s="95"/>
      <c r="T69" s="108"/>
    </row>
    <row r="70" spans="1:20" x14ac:dyDescent="0.2">
      <c r="A70" s="39" t="str">
        <f t="shared" si="4"/>
        <v>NO</v>
      </c>
      <c r="B70" s="1">
        <f>'1) Presupuesto Planeación'!D100</f>
        <v>0</v>
      </c>
      <c r="C70" s="1">
        <f>'1) Presupuesto Planeación'!E100</f>
        <v>0</v>
      </c>
      <c r="D70" s="1">
        <f>'1) Presupuesto Planeación'!C100</f>
        <v>0</v>
      </c>
      <c r="E70" s="106"/>
      <c r="F70" s="101">
        <f>'1) Presupuesto Planeación'!F100</f>
        <v>0</v>
      </c>
      <c r="G70" s="102">
        <f>'1) Presupuesto Planeación'!G100</f>
        <v>0</v>
      </c>
      <c r="H70" s="97"/>
      <c r="I70" s="95"/>
      <c r="J70" s="106"/>
      <c r="K70" s="101">
        <f>'1) Presupuesto Planeación'!H100</f>
        <v>0</v>
      </c>
      <c r="L70" s="102">
        <f>'1) Presupuesto Planeación'!I100</f>
        <v>0</v>
      </c>
      <c r="M70" s="97"/>
      <c r="N70" s="95"/>
      <c r="O70" s="106"/>
      <c r="P70" s="101">
        <f>'1) Presupuesto Planeación'!J100</f>
        <v>0</v>
      </c>
      <c r="Q70" s="102">
        <f>'1) Presupuesto Planeación'!K100</f>
        <v>0</v>
      </c>
      <c r="R70" s="97"/>
      <c r="S70" s="95"/>
      <c r="T70" s="108"/>
    </row>
    <row r="71" spans="1:20" x14ac:dyDescent="0.2">
      <c r="A71" s="39" t="str">
        <f t="shared" si="4"/>
        <v>NO</v>
      </c>
      <c r="B71" s="1">
        <f>'1) Presupuesto Planeación'!D101</f>
        <v>0</v>
      </c>
      <c r="C71" s="1">
        <f>'1) Presupuesto Planeación'!E101</f>
        <v>0</v>
      </c>
      <c r="D71" s="1">
        <f>'1) Presupuesto Planeación'!C101</f>
        <v>0</v>
      </c>
      <c r="E71" s="106"/>
      <c r="F71" s="101">
        <f>'1) Presupuesto Planeación'!F101</f>
        <v>0</v>
      </c>
      <c r="G71" s="102">
        <f>'1) Presupuesto Planeación'!G101</f>
        <v>0</v>
      </c>
      <c r="H71" s="97"/>
      <c r="I71" s="95"/>
      <c r="J71" s="106"/>
      <c r="K71" s="101">
        <f>'1) Presupuesto Planeación'!H101</f>
        <v>0</v>
      </c>
      <c r="L71" s="102">
        <f>'1) Presupuesto Planeación'!I101</f>
        <v>0</v>
      </c>
      <c r="M71" s="97"/>
      <c r="N71" s="95"/>
      <c r="O71" s="106"/>
      <c r="P71" s="101">
        <f>'1) Presupuesto Planeación'!J101</f>
        <v>0</v>
      </c>
      <c r="Q71" s="102">
        <f>'1) Presupuesto Planeación'!K101</f>
        <v>0</v>
      </c>
      <c r="R71" s="97"/>
      <c r="S71" s="95"/>
      <c r="T71" s="108"/>
    </row>
    <row r="72" spans="1:20" x14ac:dyDescent="0.2">
      <c r="A72" s="39" t="str">
        <f t="shared" ref="A72:A129" si="5">IF(AND(F72&gt;0),"SI",IF(AND(G72&gt;0),"SI",IF(AND(K72&gt;0),"SI",IF(AND(L72&gt;0),"SI",IF(AND(P72&gt;0),"SI",IF(AND(Q72&gt;0),"SI","NO"))))))</f>
        <v>NO</v>
      </c>
      <c r="B72" s="1">
        <f>'1) Presupuesto Planeación'!D102</f>
        <v>0</v>
      </c>
      <c r="C72" s="1">
        <f>'1) Presupuesto Planeación'!E102</f>
        <v>0</v>
      </c>
      <c r="D72" s="1">
        <f>'1) Presupuesto Planeación'!C102</f>
        <v>0</v>
      </c>
      <c r="E72" s="106"/>
      <c r="F72" s="101">
        <f>'1) Presupuesto Planeación'!F102</f>
        <v>0</v>
      </c>
      <c r="G72" s="102">
        <f>'1) Presupuesto Planeación'!G102</f>
        <v>0</v>
      </c>
      <c r="H72" s="97"/>
      <c r="I72" s="95"/>
      <c r="J72" s="106"/>
      <c r="K72" s="101">
        <f>'1) Presupuesto Planeación'!H102</f>
        <v>0</v>
      </c>
      <c r="L72" s="102">
        <f>'1) Presupuesto Planeación'!I102</f>
        <v>0</v>
      </c>
      <c r="M72" s="97"/>
      <c r="N72" s="95"/>
      <c r="O72" s="106"/>
      <c r="P72" s="101">
        <f>'1) Presupuesto Planeación'!J102</f>
        <v>0</v>
      </c>
      <c r="Q72" s="102">
        <f>'1) Presupuesto Planeación'!K102</f>
        <v>0</v>
      </c>
      <c r="R72" s="97"/>
      <c r="S72" s="95"/>
      <c r="T72" s="108"/>
    </row>
    <row r="73" spans="1:20" x14ac:dyDescent="0.2">
      <c r="A73" s="39" t="str">
        <f t="shared" si="5"/>
        <v>NO</v>
      </c>
      <c r="B73" s="1">
        <f>'1) Presupuesto Planeación'!D103</f>
        <v>0</v>
      </c>
      <c r="C73" s="1">
        <f>'1) Presupuesto Planeación'!E103</f>
        <v>0</v>
      </c>
      <c r="D73" s="1">
        <f>'1) Presupuesto Planeación'!C103</f>
        <v>0</v>
      </c>
      <c r="E73" s="106"/>
      <c r="F73" s="101">
        <f>'1) Presupuesto Planeación'!F103</f>
        <v>0</v>
      </c>
      <c r="G73" s="102">
        <f>'1) Presupuesto Planeación'!G103</f>
        <v>0</v>
      </c>
      <c r="H73" s="97"/>
      <c r="I73" s="95"/>
      <c r="J73" s="106"/>
      <c r="K73" s="101">
        <f>'1) Presupuesto Planeación'!H103</f>
        <v>0</v>
      </c>
      <c r="L73" s="102">
        <f>'1) Presupuesto Planeación'!I103</f>
        <v>0</v>
      </c>
      <c r="M73" s="97"/>
      <c r="N73" s="95"/>
      <c r="O73" s="106"/>
      <c r="P73" s="101">
        <f>'1) Presupuesto Planeación'!J103</f>
        <v>0</v>
      </c>
      <c r="Q73" s="102">
        <f>'1) Presupuesto Planeación'!K103</f>
        <v>0</v>
      </c>
      <c r="R73" s="97"/>
      <c r="S73" s="95"/>
      <c r="T73" s="108"/>
    </row>
    <row r="74" spans="1:20" x14ac:dyDescent="0.2">
      <c r="A74" s="39" t="str">
        <f t="shared" si="5"/>
        <v>NO</v>
      </c>
      <c r="B74" s="1">
        <f>'1) Presupuesto Planeación'!D104</f>
        <v>0</v>
      </c>
      <c r="C74" s="1">
        <f>'1) Presupuesto Planeación'!E104</f>
        <v>0</v>
      </c>
      <c r="D74" s="1">
        <f>'1) Presupuesto Planeación'!C104</f>
        <v>0</v>
      </c>
      <c r="E74" s="106"/>
      <c r="F74" s="101">
        <f>'1) Presupuesto Planeación'!F104</f>
        <v>0</v>
      </c>
      <c r="G74" s="102">
        <f>'1) Presupuesto Planeación'!G104</f>
        <v>0</v>
      </c>
      <c r="H74" s="97"/>
      <c r="I74" s="95"/>
      <c r="J74" s="106"/>
      <c r="K74" s="101">
        <f>'1) Presupuesto Planeación'!H104</f>
        <v>0</v>
      </c>
      <c r="L74" s="102">
        <f>'1) Presupuesto Planeación'!I104</f>
        <v>0</v>
      </c>
      <c r="M74" s="97"/>
      <c r="N74" s="95"/>
      <c r="O74" s="106"/>
      <c r="P74" s="101">
        <f>'1) Presupuesto Planeación'!J104</f>
        <v>0</v>
      </c>
      <c r="Q74" s="102">
        <f>'1) Presupuesto Planeación'!K104</f>
        <v>0</v>
      </c>
      <c r="R74" s="97"/>
      <c r="S74" s="95"/>
      <c r="T74" s="108"/>
    </row>
    <row r="75" spans="1:20" x14ac:dyDescent="0.2">
      <c r="A75" s="39" t="str">
        <f t="shared" si="5"/>
        <v>NO</v>
      </c>
      <c r="B75" s="1">
        <f>'1) Presupuesto Planeación'!D105</f>
        <v>0</v>
      </c>
      <c r="C75" s="1">
        <f>'1) Presupuesto Planeación'!E105</f>
        <v>0</v>
      </c>
      <c r="D75" s="1">
        <f>'1) Presupuesto Planeación'!C105</f>
        <v>0</v>
      </c>
      <c r="E75" s="106"/>
      <c r="F75" s="101">
        <f>'1) Presupuesto Planeación'!F105</f>
        <v>0</v>
      </c>
      <c r="G75" s="102">
        <f>'1) Presupuesto Planeación'!G105</f>
        <v>0</v>
      </c>
      <c r="H75" s="97"/>
      <c r="I75" s="95"/>
      <c r="J75" s="106"/>
      <c r="K75" s="101">
        <f>'1) Presupuesto Planeación'!H105</f>
        <v>0</v>
      </c>
      <c r="L75" s="102">
        <f>'1) Presupuesto Planeación'!I105</f>
        <v>0</v>
      </c>
      <c r="M75" s="97"/>
      <c r="N75" s="95"/>
      <c r="O75" s="106"/>
      <c r="P75" s="101">
        <f>'1) Presupuesto Planeación'!J105</f>
        <v>0</v>
      </c>
      <c r="Q75" s="102">
        <f>'1) Presupuesto Planeación'!K105</f>
        <v>0</v>
      </c>
      <c r="R75" s="97"/>
      <c r="S75" s="95"/>
      <c r="T75" s="108"/>
    </row>
    <row r="76" spans="1:20" x14ac:dyDescent="0.2">
      <c r="A76" s="39" t="str">
        <f t="shared" si="5"/>
        <v>NO</v>
      </c>
      <c r="B76" s="1">
        <f>'1) Presupuesto Planeación'!D106</f>
        <v>0</v>
      </c>
      <c r="C76" s="1">
        <f>'1) Presupuesto Planeación'!E106</f>
        <v>0</v>
      </c>
      <c r="D76" s="1">
        <f>'1) Presupuesto Planeación'!C106</f>
        <v>0</v>
      </c>
      <c r="E76" s="106"/>
      <c r="F76" s="101">
        <f>'1) Presupuesto Planeación'!F106</f>
        <v>0</v>
      </c>
      <c r="G76" s="102">
        <f>'1) Presupuesto Planeación'!G106</f>
        <v>0</v>
      </c>
      <c r="H76" s="97"/>
      <c r="I76" s="95"/>
      <c r="J76" s="106"/>
      <c r="K76" s="101">
        <f>'1) Presupuesto Planeación'!H106</f>
        <v>0</v>
      </c>
      <c r="L76" s="102">
        <f>'1) Presupuesto Planeación'!I106</f>
        <v>0</v>
      </c>
      <c r="M76" s="97"/>
      <c r="N76" s="95"/>
      <c r="O76" s="106"/>
      <c r="P76" s="101">
        <f>'1) Presupuesto Planeación'!J106</f>
        <v>0</v>
      </c>
      <c r="Q76" s="102">
        <f>'1) Presupuesto Planeación'!K106</f>
        <v>0</v>
      </c>
      <c r="R76" s="97"/>
      <c r="S76" s="95"/>
      <c r="T76" s="108"/>
    </row>
    <row r="77" spans="1:20" x14ac:dyDescent="0.2">
      <c r="A77" s="39" t="str">
        <f t="shared" si="5"/>
        <v>NO</v>
      </c>
      <c r="B77" s="1">
        <f>'1) Presupuesto Planeación'!D107</f>
        <v>0</v>
      </c>
      <c r="C77" s="1">
        <f>'1) Presupuesto Planeación'!E107</f>
        <v>0</v>
      </c>
      <c r="D77" s="1">
        <f>'1) Presupuesto Planeación'!C107</f>
        <v>0</v>
      </c>
      <c r="E77" s="106"/>
      <c r="F77" s="101">
        <f>'1) Presupuesto Planeación'!F107</f>
        <v>0</v>
      </c>
      <c r="G77" s="102">
        <f>'1) Presupuesto Planeación'!G107</f>
        <v>0</v>
      </c>
      <c r="H77" s="97"/>
      <c r="I77" s="95"/>
      <c r="J77" s="106"/>
      <c r="K77" s="101">
        <f>'1) Presupuesto Planeación'!H107</f>
        <v>0</v>
      </c>
      <c r="L77" s="102">
        <f>'1) Presupuesto Planeación'!I107</f>
        <v>0</v>
      </c>
      <c r="M77" s="97"/>
      <c r="N77" s="95"/>
      <c r="O77" s="106"/>
      <c r="P77" s="101">
        <f>'1) Presupuesto Planeación'!J107</f>
        <v>0</v>
      </c>
      <c r="Q77" s="102">
        <f>'1) Presupuesto Planeación'!K107</f>
        <v>0</v>
      </c>
      <c r="R77" s="97"/>
      <c r="S77" s="95"/>
      <c r="T77" s="108"/>
    </row>
    <row r="78" spans="1:20" x14ac:dyDescent="0.2">
      <c r="A78" s="39" t="str">
        <f t="shared" si="5"/>
        <v>NO</v>
      </c>
      <c r="B78" s="1">
        <f>'1) Presupuesto Planeación'!D108</f>
        <v>0</v>
      </c>
      <c r="C78" s="1">
        <f>'1) Presupuesto Planeación'!E108</f>
        <v>0</v>
      </c>
      <c r="D78" s="1">
        <f>'1) Presupuesto Planeación'!C108</f>
        <v>0</v>
      </c>
      <c r="E78" s="106"/>
      <c r="F78" s="101">
        <f>'1) Presupuesto Planeación'!F108</f>
        <v>0</v>
      </c>
      <c r="G78" s="102">
        <f>'1) Presupuesto Planeación'!G108</f>
        <v>0</v>
      </c>
      <c r="H78" s="97"/>
      <c r="I78" s="95"/>
      <c r="J78" s="106"/>
      <c r="K78" s="101">
        <f>'1) Presupuesto Planeación'!H108</f>
        <v>0</v>
      </c>
      <c r="L78" s="102">
        <f>'1) Presupuesto Planeación'!I108</f>
        <v>0</v>
      </c>
      <c r="M78" s="97"/>
      <c r="N78" s="95"/>
      <c r="O78" s="106"/>
      <c r="P78" s="101">
        <f>'1) Presupuesto Planeación'!J108</f>
        <v>0</v>
      </c>
      <c r="Q78" s="102">
        <f>'1) Presupuesto Planeación'!K108</f>
        <v>0</v>
      </c>
      <c r="R78" s="97"/>
      <c r="S78" s="95"/>
      <c r="T78" s="108"/>
    </row>
    <row r="79" spans="1:20" x14ac:dyDescent="0.2">
      <c r="A79" s="39" t="str">
        <f t="shared" si="5"/>
        <v>NO</v>
      </c>
      <c r="B79" s="1">
        <f>'1) Presupuesto Planeación'!D109</f>
        <v>0</v>
      </c>
      <c r="C79" s="1">
        <f>'1) Presupuesto Planeación'!E109</f>
        <v>0</v>
      </c>
      <c r="D79" s="1">
        <f>'1) Presupuesto Planeación'!C109</f>
        <v>0</v>
      </c>
      <c r="E79" s="106"/>
      <c r="F79" s="101">
        <f>'1) Presupuesto Planeación'!F109</f>
        <v>0</v>
      </c>
      <c r="G79" s="102">
        <f>'1) Presupuesto Planeación'!G109</f>
        <v>0</v>
      </c>
      <c r="H79" s="97"/>
      <c r="I79" s="95"/>
      <c r="J79" s="106"/>
      <c r="K79" s="101">
        <f>'1) Presupuesto Planeación'!H109</f>
        <v>0</v>
      </c>
      <c r="L79" s="102">
        <f>'1) Presupuesto Planeación'!I109</f>
        <v>0</v>
      </c>
      <c r="M79" s="97"/>
      <c r="N79" s="95"/>
      <c r="O79" s="106"/>
      <c r="P79" s="101">
        <f>'1) Presupuesto Planeación'!J109</f>
        <v>0</v>
      </c>
      <c r="Q79" s="102">
        <f>'1) Presupuesto Planeación'!K109</f>
        <v>0</v>
      </c>
      <c r="R79" s="97"/>
      <c r="S79" s="95"/>
      <c r="T79" s="108"/>
    </row>
    <row r="80" spans="1:20" x14ac:dyDescent="0.2">
      <c r="A80" s="39" t="str">
        <f t="shared" si="5"/>
        <v>NO</v>
      </c>
      <c r="B80" s="1">
        <f>'1) Presupuesto Planeación'!D110</f>
        <v>0</v>
      </c>
      <c r="C80" s="1">
        <f>'1) Presupuesto Planeación'!E110</f>
        <v>0</v>
      </c>
      <c r="D80" s="1">
        <f>'1) Presupuesto Planeación'!C110</f>
        <v>0</v>
      </c>
      <c r="E80" s="106"/>
      <c r="F80" s="101">
        <f>'1) Presupuesto Planeación'!F110</f>
        <v>0</v>
      </c>
      <c r="G80" s="102">
        <f>'1) Presupuesto Planeación'!G110</f>
        <v>0</v>
      </c>
      <c r="H80" s="97"/>
      <c r="I80" s="95"/>
      <c r="J80" s="106"/>
      <c r="K80" s="101">
        <f>'1) Presupuesto Planeación'!H110</f>
        <v>0</v>
      </c>
      <c r="L80" s="102">
        <f>'1) Presupuesto Planeación'!I110</f>
        <v>0</v>
      </c>
      <c r="M80" s="97"/>
      <c r="N80" s="95"/>
      <c r="O80" s="106"/>
      <c r="P80" s="101">
        <f>'1) Presupuesto Planeación'!J110</f>
        <v>0</v>
      </c>
      <c r="Q80" s="102">
        <f>'1) Presupuesto Planeación'!K110</f>
        <v>0</v>
      </c>
      <c r="R80" s="97"/>
      <c r="S80" s="95"/>
      <c r="T80" s="108"/>
    </row>
    <row r="81" spans="1:20" x14ac:dyDescent="0.2">
      <c r="A81" s="39" t="str">
        <f t="shared" si="5"/>
        <v>NO</v>
      </c>
      <c r="B81" s="1">
        <f>'1) Presupuesto Planeación'!D111</f>
        <v>0</v>
      </c>
      <c r="C81" s="1">
        <f>'1) Presupuesto Planeación'!E111</f>
        <v>0</v>
      </c>
      <c r="D81" s="1">
        <f>'1) Presupuesto Planeación'!C111</f>
        <v>0</v>
      </c>
      <c r="E81" s="106"/>
      <c r="F81" s="101">
        <f>'1) Presupuesto Planeación'!F111</f>
        <v>0</v>
      </c>
      <c r="G81" s="102">
        <f>'1) Presupuesto Planeación'!G111</f>
        <v>0</v>
      </c>
      <c r="H81" s="97"/>
      <c r="I81" s="95"/>
      <c r="J81" s="106"/>
      <c r="K81" s="101">
        <f>'1) Presupuesto Planeación'!H111</f>
        <v>0</v>
      </c>
      <c r="L81" s="102">
        <f>'1) Presupuesto Planeación'!I111</f>
        <v>0</v>
      </c>
      <c r="M81" s="97"/>
      <c r="N81" s="95"/>
      <c r="O81" s="106"/>
      <c r="P81" s="101">
        <f>'1) Presupuesto Planeación'!J111</f>
        <v>0</v>
      </c>
      <c r="Q81" s="102">
        <f>'1) Presupuesto Planeación'!K111</f>
        <v>0</v>
      </c>
      <c r="R81" s="97"/>
      <c r="S81" s="95"/>
      <c r="T81" s="108"/>
    </row>
    <row r="82" spans="1:20" x14ac:dyDescent="0.2">
      <c r="A82" s="39" t="str">
        <f t="shared" si="5"/>
        <v>NO</v>
      </c>
      <c r="B82" s="1">
        <f>'1) Presupuesto Planeación'!D112</f>
        <v>0</v>
      </c>
      <c r="C82" s="1">
        <f>'1) Presupuesto Planeación'!E112</f>
        <v>0</v>
      </c>
      <c r="D82" s="1">
        <f>'1) Presupuesto Planeación'!C112</f>
        <v>0</v>
      </c>
      <c r="E82" s="106"/>
      <c r="F82" s="101">
        <f>'1) Presupuesto Planeación'!F112</f>
        <v>0</v>
      </c>
      <c r="G82" s="102">
        <f>'1) Presupuesto Planeación'!G112</f>
        <v>0</v>
      </c>
      <c r="H82" s="97"/>
      <c r="I82" s="95"/>
      <c r="J82" s="106"/>
      <c r="K82" s="101">
        <f>'1) Presupuesto Planeación'!H112</f>
        <v>0</v>
      </c>
      <c r="L82" s="102">
        <f>'1) Presupuesto Planeación'!I112</f>
        <v>0</v>
      </c>
      <c r="M82" s="97"/>
      <c r="N82" s="95"/>
      <c r="O82" s="106"/>
      <c r="P82" s="101">
        <f>'1) Presupuesto Planeación'!J112</f>
        <v>0</v>
      </c>
      <c r="Q82" s="102">
        <f>'1) Presupuesto Planeación'!K112</f>
        <v>0</v>
      </c>
      <c r="R82" s="97"/>
      <c r="S82" s="95"/>
      <c r="T82" s="108"/>
    </row>
    <row r="83" spans="1:20" x14ac:dyDescent="0.2">
      <c r="A83" s="39" t="str">
        <f t="shared" si="5"/>
        <v>NO</v>
      </c>
      <c r="B83" s="1">
        <f>'1) Presupuesto Planeación'!D113</f>
        <v>0</v>
      </c>
      <c r="C83" s="1">
        <f>'1) Presupuesto Planeación'!E113</f>
        <v>0</v>
      </c>
      <c r="D83" s="1">
        <f>'1) Presupuesto Planeación'!C113</f>
        <v>0</v>
      </c>
      <c r="E83" s="106"/>
      <c r="F83" s="101">
        <f>'1) Presupuesto Planeación'!F113</f>
        <v>0</v>
      </c>
      <c r="G83" s="102">
        <f>'1) Presupuesto Planeación'!G113</f>
        <v>0</v>
      </c>
      <c r="H83" s="97"/>
      <c r="I83" s="95"/>
      <c r="J83" s="106"/>
      <c r="K83" s="101">
        <f>'1) Presupuesto Planeación'!H113</f>
        <v>0</v>
      </c>
      <c r="L83" s="102">
        <f>'1) Presupuesto Planeación'!I113</f>
        <v>0</v>
      </c>
      <c r="M83" s="97"/>
      <c r="N83" s="95"/>
      <c r="O83" s="106"/>
      <c r="P83" s="101">
        <f>'1) Presupuesto Planeación'!J113</f>
        <v>0</v>
      </c>
      <c r="Q83" s="102">
        <f>'1) Presupuesto Planeación'!K113</f>
        <v>0</v>
      </c>
      <c r="R83" s="97"/>
      <c r="S83" s="95"/>
      <c r="T83" s="108"/>
    </row>
    <row r="84" spans="1:20" x14ac:dyDescent="0.2">
      <c r="A84" s="39" t="str">
        <f t="shared" si="5"/>
        <v>NO</v>
      </c>
      <c r="B84" s="1">
        <f>'1) Presupuesto Planeación'!D114</f>
        <v>0</v>
      </c>
      <c r="C84" s="1">
        <f>'1) Presupuesto Planeación'!E114</f>
        <v>0</v>
      </c>
      <c r="D84" s="1">
        <f>'1) Presupuesto Planeación'!C114</f>
        <v>0</v>
      </c>
      <c r="E84" s="106"/>
      <c r="F84" s="101">
        <f>'1) Presupuesto Planeación'!F114</f>
        <v>0</v>
      </c>
      <c r="G84" s="102">
        <f>'1) Presupuesto Planeación'!G114</f>
        <v>0</v>
      </c>
      <c r="H84" s="97"/>
      <c r="I84" s="95"/>
      <c r="J84" s="106"/>
      <c r="K84" s="101">
        <f>'1) Presupuesto Planeación'!H114</f>
        <v>0</v>
      </c>
      <c r="L84" s="102">
        <f>'1) Presupuesto Planeación'!I114</f>
        <v>0</v>
      </c>
      <c r="M84" s="97"/>
      <c r="N84" s="95"/>
      <c r="O84" s="106"/>
      <c r="P84" s="101">
        <f>'1) Presupuesto Planeación'!J114</f>
        <v>0</v>
      </c>
      <c r="Q84" s="102">
        <f>'1) Presupuesto Planeación'!K114</f>
        <v>0</v>
      </c>
      <c r="R84" s="97"/>
      <c r="S84" s="95"/>
      <c r="T84" s="108"/>
    </row>
    <row r="85" spans="1:20" x14ac:dyDescent="0.2">
      <c r="A85" s="39" t="str">
        <f t="shared" si="5"/>
        <v>NO</v>
      </c>
      <c r="B85" s="1">
        <f>'1) Presupuesto Planeación'!D115</f>
        <v>0</v>
      </c>
      <c r="C85" s="1">
        <f>'1) Presupuesto Planeación'!E115</f>
        <v>0</v>
      </c>
      <c r="D85" s="1">
        <f>'1) Presupuesto Planeación'!C115</f>
        <v>0</v>
      </c>
      <c r="E85" s="106"/>
      <c r="F85" s="101">
        <f>'1) Presupuesto Planeación'!F115</f>
        <v>0</v>
      </c>
      <c r="G85" s="102">
        <f>'1) Presupuesto Planeación'!G115</f>
        <v>0</v>
      </c>
      <c r="H85" s="97"/>
      <c r="I85" s="95"/>
      <c r="J85" s="106"/>
      <c r="K85" s="101">
        <f>'1) Presupuesto Planeación'!H115</f>
        <v>0</v>
      </c>
      <c r="L85" s="102">
        <f>'1) Presupuesto Planeación'!I115</f>
        <v>0</v>
      </c>
      <c r="M85" s="97"/>
      <c r="N85" s="95"/>
      <c r="O85" s="106"/>
      <c r="P85" s="101">
        <f>'1) Presupuesto Planeación'!J115</f>
        <v>0</v>
      </c>
      <c r="Q85" s="102">
        <f>'1) Presupuesto Planeación'!K115</f>
        <v>0</v>
      </c>
      <c r="R85" s="97"/>
      <c r="S85" s="95"/>
      <c r="T85" s="108"/>
    </row>
    <row r="86" spans="1:20" x14ac:dyDescent="0.2">
      <c r="A86" s="39" t="str">
        <f t="shared" si="5"/>
        <v>NO</v>
      </c>
      <c r="B86" s="1">
        <f>'1) Presupuesto Planeación'!D116</f>
        <v>0</v>
      </c>
      <c r="C86" s="1">
        <f>'1) Presupuesto Planeación'!E116</f>
        <v>0</v>
      </c>
      <c r="D86" s="1">
        <f>'1) Presupuesto Planeación'!C116</f>
        <v>0</v>
      </c>
      <c r="E86" s="106"/>
      <c r="F86" s="101">
        <f>'1) Presupuesto Planeación'!F116</f>
        <v>0</v>
      </c>
      <c r="G86" s="102">
        <f>'1) Presupuesto Planeación'!G116</f>
        <v>0</v>
      </c>
      <c r="H86" s="97"/>
      <c r="I86" s="95"/>
      <c r="J86" s="106"/>
      <c r="K86" s="101">
        <f>'1) Presupuesto Planeación'!H116</f>
        <v>0</v>
      </c>
      <c r="L86" s="102">
        <f>'1) Presupuesto Planeación'!I116</f>
        <v>0</v>
      </c>
      <c r="M86" s="97"/>
      <c r="N86" s="95"/>
      <c r="O86" s="106"/>
      <c r="P86" s="101">
        <f>'1) Presupuesto Planeación'!J116</f>
        <v>0</v>
      </c>
      <c r="Q86" s="102">
        <f>'1) Presupuesto Planeación'!K116</f>
        <v>0</v>
      </c>
      <c r="R86" s="97"/>
      <c r="S86" s="95"/>
      <c r="T86" s="108"/>
    </row>
    <row r="87" spans="1:20" x14ac:dyDescent="0.2">
      <c r="A87" s="39" t="str">
        <f t="shared" si="5"/>
        <v>NO</v>
      </c>
      <c r="B87" s="1">
        <f>'1) Presupuesto Planeación'!D117</f>
        <v>0</v>
      </c>
      <c r="C87" s="1">
        <f>'1) Presupuesto Planeación'!E117</f>
        <v>0</v>
      </c>
      <c r="D87" s="1">
        <f>'1) Presupuesto Planeación'!C117</f>
        <v>0</v>
      </c>
      <c r="E87" s="106"/>
      <c r="F87" s="101">
        <f>'1) Presupuesto Planeación'!F117</f>
        <v>0</v>
      </c>
      <c r="G87" s="102">
        <f>'1) Presupuesto Planeación'!G117</f>
        <v>0</v>
      </c>
      <c r="H87" s="97"/>
      <c r="I87" s="95"/>
      <c r="J87" s="106"/>
      <c r="K87" s="101">
        <f>'1) Presupuesto Planeación'!H117</f>
        <v>0</v>
      </c>
      <c r="L87" s="102">
        <f>'1) Presupuesto Planeación'!I117</f>
        <v>0</v>
      </c>
      <c r="M87" s="97"/>
      <c r="N87" s="95"/>
      <c r="O87" s="106"/>
      <c r="P87" s="101">
        <f>'1) Presupuesto Planeación'!J117</f>
        <v>0</v>
      </c>
      <c r="Q87" s="102">
        <f>'1) Presupuesto Planeación'!K117</f>
        <v>0</v>
      </c>
      <c r="R87" s="97"/>
      <c r="S87" s="95"/>
      <c r="T87" s="108"/>
    </row>
    <row r="88" spans="1:20" x14ac:dyDescent="0.2">
      <c r="A88" s="39" t="str">
        <f t="shared" si="5"/>
        <v>NO</v>
      </c>
      <c r="B88" s="1">
        <f>'1) Presupuesto Planeación'!D118</f>
        <v>0</v>
      </c>
      <c r="C88" s="1">
        <f>'1) Presupuesto Planeación'!E118</f>
        <v>0</v>
      </c>
      <c r="D88" s="1">
        <f>'1) Presupuesto Planeación'!C118</f>
        <v>0</v>
      </c>
      <c r="E88" s="106"/>
      <c r="F88" s="101">
        <f>'1) Presupuesto Planeación'!F118</f>
        <v>0</v>
      </c>
      <c r="G88" s="102">
        <f>'1) Presupuesto Planeación'!G118</f>
        <v>0</v>
      </c>
      <c r="H88" s="97"/>
      <c r="I88" s="95"/>
      <c r="J88" s="106"/>
      <c r="K88" s="101">
        <f>'1) Presupuesto Planeación'!H118</f>
        <v>0</v>
      </c>
      <c r="L88" s="102">
        <f>'1) Presupuesto Planeación'!I118</f>
        <v>0</v>
      </c>
      <c r="M88" s="97"/>
      <c r="N88" s="95"/>
      <c r="O88" s="106"/>
      <c r="P88" s="101">
        <f>'1) Presupuesto Planeación'!J118</f>
        <v>0</v>
      </c>
      <c r="Q88" s="102">
        <f>'1) Presupuesto Planeación'!K118</f>
        <v>0</v>
      </c>
      <c r="R88" s="97"/>
      <c r="S88" s="95"/>
      <c r="T88" s="108"/>
    </row>
    <row r="89" spans="1:20" x14ac:dyDescent="0.2">
      <c r="A89" s="39" t="str">
        <f t="shared" si="5"/>
        <v>NO</v>
      </c>
      <c r="B89" s="1">
        <f>'1) Presupuesto Planeación'!D119</f>
        <v>0</v>
      </c>
      <c r="C89" s="1">
        <f>'1) Presupuesto Planeación'!E119</f>
        <v>0</v>
      </c>
      <c r="D89" s="1">
        <f>'1) Presupuesto Planeación'!C119</f>
        <v>0</v>
      </c>
      <c r="E89" s="106"/>
      <c r="F89" s="101">
        <f>'1) Presupuesto Planeación'!F119</f>
        <v>0</v>
      </c>
      <c r="G89" s="102">
        <f>'1) Presupuesto Planeación'!G119</f>
        <v>0</v>
      </c>
      <c r="H89" s="97"/>
      <c r="I89" s="95"/>
      <c r="J89" s="106"/>
      <c r="K89" s="101">
        <f>'1) Presupuesto Planeación'!H119</f>
        <v>0</v>
      </c>
      <c r="L89" s="102">
        <f>'1) Presupuesto Planeación'!I119</f>
        <v>0</v>
      </c>
      <c r="M89" s="97"/>
      <c r="N89" s="95"/>
      <c r="O89" s="106"/>
      <c r="P89" s="101">
        <f>'1) Presupuesto Planeación'!J119</f>
        <v>0</v>
      </c>
      <c r="Q89" s="102">
        <f>'1) Presupuesto Planeación'!K119</f>
        <v>0</v>
      </c>
      <c r="R89" s="97"/>
      <c r="S89" s="95"/>
      <c r="T89" s="108"/>
    </row>
    <row r="90" spans="1:20" x14ac:dyDescent="0.2">
      <c r="A90" s="39" t="str">
        <f t="shared" si="5"/>
        <v>NO</v>
      </c>
      <c r="B90" s="1">
        <f>'1) Presupuesto Planeación'!D120</f>
        <v>0</v>
      </c>
      <c r="C90" s="1">
        <f>'1) Presupuesto Planeación'!E120</f>
        <v>0</v>
      </c>
      <c r="D90" s="1">
        <f>'1) Presupuesto Planeación'!C120</f>
        <v>0</v>
      </c>
      <c r="E90" s="106"/>
      <c r="F90" s="101">
        <f>'1) Presupuesto Planeación'!F120</f>
        <v>0</v>
      </c>
      <c r="G90" s="102">
        <f>'1) Presupuesto Planeación'!G120</f>
        <v>0</v>
      </c>
      <c r="H90" s="97"/>
      <c r="I90" s="95"/>
      <c r="J90" s="106"/>
      <c r="K90" s="101">
        <f>'1) Presupuesto Planeación'!H120</f>
        <v>0</v>
      </c>
      <c r="L90" s="102">
        <f>'1) Presupuesto Planeación'!I120</f>
        <v>0</v>
      </c>
      <c r="M90" s="97"/>
      <c r="N90" s="95"/>
      <c r="O90" s="106"/>
      <c r="P90" s="101">
        <f>'1) Presupuesto Planeación'!J120</f>
        <v>0</v>
      </c>
      <c r="Q90" s="102">
        <f>'1) Presupuesto Planeación'!K120</f>
        <v>0</v>
      </c>
      <c r="R90" s="97"/>
      <c r="S90" s="95"/>
      <c r="T90" s="108"/>
    </row>
    <row r="91" spans="1:20" x14ac:dyDescent="0.2">
      <c r="A91" s="39" t="str">
        <f t="shared" si="5"/>
        <v>NO</v>
      </c>
      <c r="B91" s="1">
        <f>'1) Presupuesto Planeación'!D121</f>
        <v>0</v>
      </c>
      <c r="C91" s="1">
        <f>'1) Presupuesto Planeación'!E121</f>
        <v>0</v>
      </c>
      <c r="D91" s="1">
        <f>'1) Presupuesto Planeación'!C121</f>
        <v>0</v>
      </c>
      <c r="E91" s="106"/>
      <c r="F91" s="101">
        <f>'1) Presupuesto Planeación'!F121</f>
        <v>0</v>
      </c>
      <c r="G91" s="102">
        <f>'1) Presupuesto Planeación'!G121</f>
        <v>0</v>
      </c>
      <c r="H91" s="97"/>
      <c r="I91" s="95"/>
      <c r="J91" s="106"/>
      <c r="K91" s="101">
        <f>'1) Presupuesto Planeación'!H121</f>
        <v>0</v>
      </c>
      <c r="L91" s="102">
        <f>'1) Presupuesto Planeación'!I121</f>
        <v>0</v>
      </c>
      <c r="M91" s="97"/>
      <c r="N91" s="95"/>
      <c r="O91" s="106"/>
      <c r="P91" s="101">
        <f>'1) Presupuesto Planeación'!J121</f>
        <v>0</v>
      </c>
      <c r="Q91" s="102">
        <f>'1) Presupuesto Planeación'!K121</f>
        <v>0</v>
      </c>
      <c r="R91" s="97"/>
      <c r="S91" s="95"/>
      <c r="T91" s="108"/>
    </row>
    <row r="92" spans="1:20" x14ac:dyDescent="0.2">
      <c r="A92" s="39" t="str">
        <f t="shared" si="5"/>
        <v>NO</v>
      </c>
      <c r="B92" s="1">
        <f>'1) Presupuesto Planeación'!D122</f>
        <v>0</v>
      </c>
      <c r="C92" s="1">
        <f>'1) Presupuesto Planeación'!E122</f>
        <v>0</v>
      </c>
      <c r="D92" s="1">
        <f>'1) Presupuesto Planeación'!C122</f>
        <v>0</v>
      </c>
      <c r="E92" s="106"/>
      <c r="F92" s="101">
        <f>'1) Presupuesto Planeación'!F122</f>
        <v>0</v>
      </c>
      <c r="G92" s="102">
        <f>'1) Presupuesto Planeación'!G122</f>
        <v>0</v>
      </c>
      <c r="H92" s="97"/>
      <c r="I92" s="95"/>
      <c r="J92" s="106"/>
      <c r="K92" s="101">
        <f>'1) Presupuesto Planeación'!H122</f>
        <v>0</v>
      </c>
      <c r="L92" s="102">
        <f>'1) Presupuesto Planeación'!I122</f>
        <v>0</v>
      </c>
      <c r="M92" s="97"/>
      <c r="N92" s="95"/>
      <c r="O92" s="106"/>
      <c r="P92" s="101">
        <f>'1) Presupuesto Planeación'!J122</f>
        <v>0</v>
      </c>
      <c r="Q92" s="102">
        <f>'1) Presupuesto Planeación'!K122</f>
        <v>0</v>
      </c>
      <c r="R92" s="97"/>
      <c r="S92" s="95"/>
      <c r="T92" s="108"/>
    </row>
    <row r="93" spans="1:20" x14ac:dyDescent="0.2">
      <c r="A93" s="39" t="str">
        <f t="shared" si="5"/>
        <v>NO</v>
      </c>
      <c r="B93" s="1">
        <f>'1) Presupuesto Planeación'!D123</f>
        <v>0</v>
      </c>
      <c r="C93" s="1">
        <f>'1) Presupuesto Planeación'!E123</f>
        <v>0</v>
      </c>
      <c r="D93" s="1">
        <f>'1) Presupuesto Planeación'!C123</f>
        <v>0</v>
      </c>
      <c r="E93" s="106"/>
      <c r="F93" s="101">
        <f>'1) Presupuesto Planeación'!F123</f>
        <v>0</v>
      </c>
      <c r="G93" s="102">
        <f>'1) Presupuesto Planeación'!G123</f>
        <v>0</v>
      </c>
      <c r="H93" s="97"/>
      <c r="I93" s="95"/>
      <c r="J93" s="106"/>
      <c r="K93" s="101">
        <f>'1) Presupuesto Planeación'!H123</f>
        <v>0</v>
      </c>
      <c r="L93" s="102">
        <f>'1) Presupuesto Planeación'!I123</f>
        <v>0</v>
      </c>
      <c r="M93" s="97"/>
      <c r="N93" s="95"/>
      <c r="O93" s="106"/>
      <c r="P93" s="101">
        <f>'1) Presupuesto Planeación'!J123</f>
        <v>0</v>
      </c>
      <c r="Q93" s="102">
        <f>'1) Presupuesto Planeación'!K123</f>
        <v>0</v>
      </c>
      <c r="R93" s="97"/>
      <c r="S93" s="95"/>
      <c r="T93" s="108"/>
    </row>
    <row r="94" spans="1:20" x14ac:dyDescent="0.2">
      <c r="A94" s="39" t="str">
        <f t="shared" si="5"/>
        <v>NO</v>
      </c>
      <c r="B94" s="1">
        <f>'1) Presupuesto Planeación'!D124</f>
        <v>0</v>
      </c>
      <c r="C94" s="1">
        <f>'1) Presupuesto Planeación'!E124</f>
        <v>0</v>
      </c>
      <c r="D94" s="1">
        <f>'1) Presupuesto Planeación'!C124</f>
        <v>0</v>
      </c>
      <c r="E94" s="106"/>
      <c r="F94" s="101">
        <f>'1) Presupuesto Planeación'!F124</f>
        <v>0</v>
      </c>
      <c r="G94" s="102">
        <f>'1) Presupuesto Planeación'!G124</f>
        <v>0</v>
      </c>
      <c r="H94" s="97"/>
      <c r="I94" s="95"/>
      <c r="J94" s="106"/>
      <c r="K94" s="101">
        <f>'1) Presupuesto Planeación'!H124</f>
        <v>0</v>
      </c>
      <c r="L94" s="102">
        <f>'1) Presupuesto Planeación'!I124</f>
        <v>0</v>
      </c>
      <c r="M94" s="97"/>
      <c r="N94" s="95"/>
      <c r="O94" s="106"/>
      <c r="P94" s="101">
        <f>'1) Presupuesto Planeación'!J124</f>
        <v>0</v>
      </c>
      <c r="Q94" s="102">
        <f>'1) Presupuesto Planeación'!K124</f>
        <v>0</v>
      </c>
      <c r="R94" s="97"/>
      <c r="S94" s="95"/>
      <c r="T94" s="108"/>
    </row>
    <row r="95" spans="1:20" x14ac:dyDescent="0.2">
      <c r="A95" s="39" t="str">
        <f t="shared" si="5"/>
        <v>NO</v>
      </c>
      <c r="B95" s="1">
        <f>'1) Presupuesto Planeación'!D125</f>
        <v>0</v>
      </c>
      <c r="C95" s="1">
        <f>'1) Presupuesto Planeación'!E125</f>
        <v>0</v>
      </c>
      <c r="D95" s="1">
        <f>'1) Presupuesto Planeación'!C125</f>
        <v>0</v>
      </c>
      <c r="E95" s="106"/>
      <c r="F95" s="101">
        <f>'1) Presupuesto Planeación'!F125</f>
        <v>0</v>
      </c>
      <c r="G95" s="102">
        <f>'1) Presupuesto Planeación'!G125</f>
        <v>0</v>
      </c>
      <c r="H95" s="97"/>
      <c r="I95" s="95"/>
      <c r="J95" s="106"/>
      <c r="K95" s="101">
        <f>'1) Presupuesto Planeación'!H125</f>
        <v>0</v>
      </c>
      <c r="L95" s="102">
        <f>'1) Presupuesto Planeación'!I125</f>
        <v>0</v>
      </c>
      <c r="M95" s="97"/>
      <c r="N95" s="95"/>
      <c r="O95" s="106"/>
      <c r="P95" s="101">
        <f>'1) Presupuesto Planeación'!J125</f>
        <v>0</v>
      </c>
      <c r="Q95" s="102">
        <f>'1) Presupuesto Planeación'!K125</f>
        <v>0</v>
      </c>
      <c r="R95" s="97"/>
      <c r="S95" s="95"/>
      <c r="T95" s="108"/>
    </row>
    <row r="96" spans="1:20" x14ac:dyDescent="0.2">
      <c r="A96" s="39" t="str">
        <f t="shared" si="5"/>
        <v>NO</v>
      </c>
      <c r="B96" s="1">
        <f>'1) Presupuesto Planeación'!D126</f>
        <v>0</v>
      </c>
      <c r="C96" s="1">
        <f>'1) Presupuesto Planeación'!E126</f>
        <v>0</v>
      </c>
      <c r="D96" s="1">
        <f>'1) Presupuesto Planeación'!C126</f>
        <v>0</v>
      </c>
      <c r="E96" s="106"/>
      <c r="F96" s="101">
        <f>'1) Presupuesto Planeación'!F126</f>
        <v>0</v>
      </c>
      <c r="G96" s="102">
        <f>'1) Presupuesto Planeación'!G126</f>
        <v>0</v>
      </c>
      <c r="H96" s="97"/>
      <c r="I96" s="95"/>
      <c r="J96" s="106"/>
      <c r="K96" s="101">
        <f>'1) Presupuesto Planeación'!H126</f>
        <v>0</v>
      </c>
      <c r="L96" s="102">
        <f>'1) Presupuesto Planeación'!I126</f>
        <v>0</v>
      </c>
      <c r="M96" s="97"/>
      <c r="N96" s="95"/>
      <c r="O96" s="106"/>
      <c r="P96" s="101">
        <f>'1) Presupuesto Planeación'!J126</f>
        <v>0</v>
      </c>
      <c r="Q96" s="102">
        <f>'1) Presupuesto Planeación'!K126</f>
        <v>0</v>
      </c>
      <c r="R96" s="97"/>
      <c r="S96" s="95"/>
      <c r="T96" s="108"/>
    </row>
    <row r="97" spans="1:20" x14ac:dyDescent="0.2">
      <c r="A97" s="39" t="str">
        <f t="shared" si="5"/>
        <v>NO</v>
      </c>
      <c r="B97" s="1">
        <f>'1) Presupuesto Planeación'!D127</f>
        <v>0</v>
      </c>
      <c r="C97" s="1">
        <f>'1) Presupuesto Planeación'!E127</f>
        <v>0</v>
      </c>
      <c r="D97" s="1">
        <f>'1) Presupuesto Planeación'!C127</f>
        <v>0</v>
      </c>
      <c r="E97" s="106"/>
      <c r="F97" s="101">
        <f>'1) Presupuesto Planeación'!F127</f>
        <v>0</v>
      </c>
      <c r="G97" s="102">
        <f>'1) Presupuesto Planeación'!G127</f>
        <v>0</v>
      </c>
      <c r="H97" s="97"/>
      <c r="I97" s="95"/>
      <c r="J97" s="106"/>
      <c r="K97" s="101">
        <f>'1) Presupuesto Planeación'!H127</f>
        <v>0</v>
      </c>
      <c r="L97" s="102">
        <f>'1) Presupuesto Planeación'!I127</f>
        <v>0</v>
      </c>
      <c r="M97" s="97"/>
      <c r="N97" s="95"/>
      <c r="O97" s="106"/>
      <c r="P97" s="101">
        <f>'1) Presupuesto Planeación'!J127</f>
        <v>0</v>
      </c>
      <c r="Q97" s="102">
        <f>'1) Presupuesto Planeación'!K127</f>
        <v>0</v>
      </c>
      <c r="R97" s="97"/>
      <c r="S97" s="95"/>
      <c r="T97" s="108"/>
    </row>
    <row r="98" spans="1:20" x14ac:dyDescent="0.2">
      <c r="A98" s="39" t="str">
        <f t="shared" si="5"/>
        <v>NO</v>
      </c>
      <c r="B98" s="1">
        <f>'1) Presupuesto Planeación'!D128</f>
        <v>0</v>
      </c>
      <c r="C98" s="1">
        <f>'1) Presupuesto Planeación'!E128</f>
        <v>0</v>
      </c>
      <c r="D98" s="1">
        <f>'1) Presupuesto Planeación'!C128</f>
        <v>0</v>
      </c>
      <c r="E98" s="106"/>
      <c r="F98" s="101">
        <f>'1) Presupuesto Planeación'!F128</f>
        <v>0</v>
      </c>
      <c r="G98" s="102">
        <f>'1) Presupuesto Planeación'!G128</f>
        <v>0</v>
      </c>
      <c r="H98" s="97"/>
      <c r="I98" s="95"/>
      <c r="J98" s="106"/>
      <c r="K98" s="101">
        <f>'1) Presupuesto Planeación'!H128</f>
        <v>0</v>
      </c>
      <c r="L98" s="102">
        <f>'1) Presupuesto Planeación'!I128</f>
        <v>0</v>
      </c>
      <c r="M98" s="97"/>
      <c r="N98" s="95"/>
      <c r="O98" s="106"/>
      <c r="P98" s="101">
        <f>'1) Presupuesto Planeación'!J128</f>
        <v>0</v>
      </c>
      <c r="Q98" s="102">
        <f>'1) Presupuesto Planeación'!K128</f>
        <v>0</v>
      </c>
      <c r="R98" s="97"/>
      <c r="S98" s="95"/>
      <c r="T98" s="108"/>
    </row>
    <row r="99" spans="1:20" x14ac:dyDescent="0.2">
      <c r="A99" s="39" t="str">
        <f t="shared" si="5"/>
        <v>NO</v>
      </c>
      <c r="B99" s="1">
        <f>'1) Presupuesto Planeación'!D129</f>
        <v>0</v>
      </c>
      <c r="C99" s="1">
        <f>'1) Presupuesto Planeación'!E129</f>
        <v>0</v>
      </c>
      <c r="D99" s="1">
        <f>'1) Presupuesto Planeación'!C129</f>
        <v>0</v>
      </c>
      <c r="E99" s="106"/>
      <c r="F99" s="101">
        <f>'1) Presupuesto Planeación'!F129</f>
        <v>0</v>
      </c>
      <c r="G99" s="102">
        <f>'1) Presupuesto Planeación'!G129</f>
        <v>0</v>
      </c>
      <c r="H99" s="97"/>
      <c r="I99" s="95"/>
      <c r="J99" s="106"/>
      <c r="K99" s="101">
        <f>'1) Presupuesto Planeación'!H129</f>
        <v>0</v>
      </c>
      <c r="L99" s="102">
        <f>'1) Presupuesto Planeación'!I129</f>
        <v>0</v>
      </c>
      <c r="M99" s="97"/>
      <c r="N99" s="95"/>
      <c r="O99" s="106"/>
      <c r="P99" s="101">
        <f>'1) Presupuesto Planeación'!J129</f>
        <v>0</v>
      </c>
      <c r="Q99" s="102">
        <f>'1) Presupuesto Planeación'!K129</f>
        <v>0</v>
      </c>
      <c r="R99" s="97"/>
      <c r="S99" s="95"/>
      <c r="T99" s="108"/>
    </row>
    <row r="100" spans="1:20" x14ac:dyDescent="0.2">
      <c r="A100" s="39" t="str">
        <f t="shared" si="5"/>
        <v>NO</v>
      </c>
      <c r="B100" s="1">
        <f>'1) Presupuesto Planeación'!D130</f>
        <v>0</v>
      </c>
      <c r="C100" s="1">
        <f>'1) Presupuesto Planeación'!E130</f>
        <v>0</v>
      </c>
      <c r="D100" s="1">
        <f>'1) Presupuesto Planeación'!C130</f>
        <v>0</v>
      </c>
      <c r="E100" s="106"/>
      <c r="F100" s="101">
        <f>'1) Presupuesto Planeación'!F130</f>
        <v>0</v>
      </c>
      <c r="G100" s="102">
        <f>'1) Presupuesto Planeación'!G130</f>
        <v>0</v>
      </c>
      <c r="H100" s="97"/>
      <c r="I100" s="95"/>
      <c r="J100" s="106"/>
      <c r="K100" s="101">
        <f>'1) Presupuesto Planeación'!H130</f>
        <v>0</v>
      </c>
      <c r="L100" s="102">
        <f>'1) Presupuesto Planeación'!I130</f>
        <v>0</v>
      </c>
      <c r="M100" s="97"/>
      <c r="N100" s="95"/>
      <c r="O100" s="106"/>
      <c r="P100" s="101">
        <f>'1) Presupuesto Planeación'!J130</f>
        <v>0</v>
      </c>
      <c r="Q100" s="102">
        <f>'1) Presupuesto Planeación'!K130</f>
        <v>0</v>
      </c>
      <c r="R100" s="97"/>
      <c r="S100" s="95"/>
      <c r="T100" s="108"/>
    </row>
    <row r="101" spans="1:20" x14ac:dyDescent="0.2">
      <c r="A101" s="39" t="str">
        <f t="shared" si="5"/>
        <v>NO</v>
      </c>
      <c r="B101" s="1">
        <f>'1) Presupuesto Planeación'!D131</f>
        <v>0</v>
      </c>
      <c r="C101" s="1">
        <f>'1) Presupuesto Planeación'!E131</f>
        <v>0</v>
      </c>
      <c r="D101" s="1">
        <f>'1) Presupuesto Planeación'!C131</f>
        <v>0</v>
      </c>
      <c r="E101" s="106"/>
      <c r="F101" s="101">
        <f>'1) Presupuesto Planeación'!F131</f>
        <v>0</v>
      </c>
      <c r="G101" s="102">
        <f>'1) Presupuesto Planeación'!G131</f>
        <v>0</v>
      </c>
      <c r="H101" s="97"/>
      <c r="I101" s="95"/>
      <c r="J101" s="106"/>
      <c r="K101" s="101">
        <f>'1) Presupuesto Planeación'!H131</f>
        <v>0</v>
      </c>
      <c r="L101" s="102">
        <f>'1) Presupuesto Planeación'!I131</f>
        <v>0</v>
      </c>
      <c r="M101" s="97"/>
      <c r="N101" s="95"/>
      <c r="O101" s="106"/>
      <c r="P101" s="101">
        <f>'1) Presupuesto Planeación'!J131</f>
        <v>0</v>
      </c>
      <c r="Q101" s="102">
        <f>'1) Presupuesto Planeación'!K131</f>
        <v>0</v>
      </c>
      <c r="R101" s="97"/>
      <c r="S101" s="95"/>
      <c r="T101" s="108"/>
    </row>
    <row r="102" spans="1:20" x14ac:dyDescent="0.2">
      <c r="A102" s="39" t="str">
        <f t="shared" si="5"/>
        <v>NO</v>
      </c>
      <c r="B102" s="1">
        <f>'1) Presupuesto Planeación'!D132</f>
        <v>0</v>
      </c>
      <c r="C102" s="1">
        <f>'1) Presupuesto Planeación'!E132</f>
        <v>0</v>
      </c>
      <c r="D102" s="1">
        <f>'1) Presupuesto Planeación'!C132</f>
        <v>0</v>
      </c>
      <c r="E102" s="106"/>
      <c r="F102" s="101">
        <f>'1) Presupuesto Planeación'!F132</f>
        <v>0</v>
      </c>
      <c r="G102" s="102">
        <f>'1) Presupuesto Planeación'!G132</f>
        <v>0</v>
      </c>
      <c r="H102" s="97"/>
      <c r="I102" s="95"/>
      <c r="J102" s="106"/>
      <c r="K102" s="101">
        <f>'1) Presupuesto Planeación'!H132</f>
        <v>0</v>
      </c>
      <c r="L102" s="102">
        <f>'1) Presupuesto Planeación'!I132</f>
        <v>0</v>
      </c>
      <c r="M102" s="97"/>
      <c r="N102" s="95"/>
      <c r="O102" s="106"/>
      <c r="P102" s="101">
        <f>'1) Presupuesto Planeación'!J132</f>
        <v>0</v>
      </c>
      <c r="Q102" s="102">
        <f>'1) Presupuesto Planeación'!K132</f>
        <v>0</v>
      </c>
      <c r="R102" s="97"/>
      <c r="S102" s="95"/>
      <c r="T102" s="108"/>
    </row>
    <row r="103" spans="1:20" x14ac:dyDescent="0.2">
      <c r="A103" s="39" t="str">
        <f t="shared" si="5"/>
        <v>NO</v>
      </c>
      <c r="B103" s="1">
        <f>'1) Presupuesto Planeación'!D133</f>
        <v>0</v>
      </c>
      <c r="C103" s="1">
        <f>'1) Presupuesto Planeación'!E133</f>
        <v>0</v>
      </c>
      <c r="D103" s="1">
        <f>'1) Presupuesto Planeación'!C133</f>
        <v>0</v>
      </c>
      <c r="E103" s="106"/>
      <c r="F103" s="101">
        <f>'1) Presupuesto Planeación'!F133</f>
        <v>0</v>
      </c>
      <c r="G103" s="102">
        <f>'1) Presupuesto Planeación'!G133</f>
        <v>0</v>
      </c>
      <c r="H103" s="97"/>
      <c r="I103" s="95"/>
      <c r="J103" s="106"/>
      <c r="K103" s="101">
        <f>'1) Presupuesto Planeación'!H133</f>
        <v>0</v>
      </c>
      <c r="L103" s="102">
        <f>'1) Presupuesto Planeación'!I133</f>
        <v>0</v>
      </c>
      <c r="M103" s="97"/>
      <c r="N103" s="95"/>
      <c r="O103" s="106"/>
      <c r="P103" s="101">
        <f>'1) Presupuesto Planeación'!J133</f>
        <v>0</v>
      </c>
      <c r="Q103" s="102">
        <f>'1) Presupuesto Planeación'!K133</f>
        <v>0</v>
      </c>
      <c r="R103" s="97"/>
      <c r="S103" s="95"/>
      <c r="T103" s="108"/>
    </row>
    <row r="104" spans="1:20" x14ac:dyDescent="0.2">
      <c r="A104" s="39" t="str">
        <f t="shared" si="5"/>
        <v>NO</v>
      </c>
      <c r="B104" s="1">
        <f>'1) Presupuesto Planeación'!D134</f>
        <v>0</v>
      </c>
      <c r="C104" s="1">
        <f>'1) Presupuesto Planeación'!E134</f>
        <v>0</v>
      </c>
      <c r="D104" s="1">
        <f>'1) Presupuesto Planeación'!C134</f>
        <v>0</v>
      </c>
      <c r="E104" s="106"/>
      <c r="F104" s="101">
        <f>'1) Presupuesto Planeación'!F134</f>
        <v>0</v>
      </c>
      <c r="G104" s="102">
        <f>'1) Presupuesto Planeación'!G134</f>
        <v>0</v>
      </c>
      <c r="H104" s="97"/>
      <c r="I104" s="95"/>
      <c r="J104" s="106"/>
      <c r="K104" s="101">
        <f>'1) Presupuesto Planeación'!H134</f>
        <v>0</v>
      </c>
      <c r="L104" s="102">
        <f>'1) Presupuesto Planeación'!I134</f>
        <v>0</v>
      </c>
      <c r="M104" s="97"/>
      <c r="N104" s="95"/>
      <c r="O104" s="106"/>
      <c r="P104" s="101">
        <f>'1) Presupuesto Planeación'!J134</f>
        <v>0</v>
      </c>
      <c r="Q104" s="102">
        <f>'1) Presupuesto Planeación'!K134</f>
        <v>0</v>
      </c>
      <c r="R104" s="97"/>
      <c r="S104" s="95"/>
      <c r="T104" s="108"/>
    </row>
    <row r="105" spans="1:20" x14ac:dyDescent="0.2">
      <c r="A105" s="39" t="str">
        <f t="shared" si="5"/>
        <v>NO</v>
      </c>
      <c r="B105" s="1">
        <f>'1) Presupuesto Planeación'!D135</f>
        <v>0</v>
      </c>
      <c r="C105" s="1">
        <f>'1) Presupuesto Planeación'!E135</f>
        <v>0</v>
      </c>
      <c r="D105" s="1">
        <f>'1) Presupuesto Planeación'!C135</f>
        <v>0</v>
      </c>
      <c r="E105" s="106"/>
      <c r="F105" s="101">
        <f>'1) Presupuesto Planeación'!F135</f>
        <v>0</v>
      </c>
      <c r="G105" s="102">
        <f>'1) Presupuesto Planeación'!G135</f>
        <v>0</v>
      </c>
      <c r="H105" s="97"/>
      <c r="I105" s="95"/>
      <c r="J105" s="106"/>
      <c r="K105" s="101">
        <f>'1) Presupuesto Planeación'!H135</f>
        <v>0</v>
      </c>
      <c r="L105" s="102">
        <f>'1) Presupuesto Planeación'!I135</f>
        <v>0</v>
      </c>
      <c r="M105" s="97"/>
      <c r="N105" s="95"/>
      <c r="O105" s="106"/>
      <c r="P105" s="101">
        <f>'1) Presupuesto Planeación'!J135</f>
        <v>0</v>
      </c>
      <c r="Q105" s="102">
        <f>'1) Presupuesto Planeación'!K135</f>
        <v>0</v>
      </c>
      <c r="R105" s="97"/>
      <c r="S105" s="95"/>
      <c r="T105" s="108"/>
    </row>
    <row r="106" spans="1:20" x14ac:dyDescent="0.2">
      <c r="A106" s="39" t="str">
        <f t="shared" si="5"/>
        <v>NO</v>
      </c>
      <c r="B106" s="1">
        <f>'1) Presupuesto Planeación'!D136</f>
        <v>0</v>
      </c>
      <c r="C106" s="1">
        <f>'1) Presupuesto Planeación'!E136</f>
        <v>0</v>
      </c>
      <c r="D106" s="1">
        <f>'1) Presupuesto Planeación'!C136</f>
        <v>0</v>
      </c>
      <c r="E106" s="106"/>
      <c r="F106" s="101">
        <f>'1) Presupuesto Planeación'!F136</f>
        <v>0</v>
      </c>
      <c r="G106" s="102">
        <f>'1) Presupuesto Planeación'!G136</f>
        <v>0</v>
      </c>
      <c r="H106" s="97"/>
      <c r="I106" s="95"/>
      <c r="J106" s="106"/>
      <c r="K106" s="101">
        <f>'1) Presupuesto Planeación'!H136</f>
        <v>0</v>
      </c>
      <c r="L106" s="102">
        <f>'1) Presupuesto Planeación'!I136</f>
        <v>0</v>
      </c>
      <c r="M106" s="97"/>
      <c r="N106" s="95"/>
      <c r="O106" s="106"/>
      <c r="P106" s="101">
        <f>'1) Presupuesto Planeación'!J136</f>
        <v>0</v>
      </c>
      <c r="Q106" s="102">
        <f>'1) Presupuesto Planeación'!K136</f>
        <v>0</v>
      </c>
      <c r="R106" s="97"/>
      <c r="S106" s="95"/>
      <c r="T106" s="108"/>
    </row>
    <row r="107" spans="1:20" x14ac:dyDescent="0.2">
      <c r="A107" s="39" t="str">
        <f t="shared" si="5"/>
        <v>NO</v>
      </c>
      <c r="B107" s="1">
        <f>'1) Presupuesto Planeación'!D137</f>
        <v>0</v>
      </c>
      <c r="C107" s="1">
        <f>'1) Presupuesto Planeación'!E137</f>
        <v>0</v>
      </c>
      <c r="D107" s="1">
        <f>'1) Presupuesto Planeación'!C137</f>
        <v>0</v>
      </c>
      <c r="E107" s="106"/>
      <c r="F107" s="101">
        <f>'1) Presupuesto Planeación'!F137</f>
        <v>0</v>
      </c>
      <c r="G107" s="102">
        <f>'1) Presupuesto Planeación'!G137</f>
        <v>0</v>
      </c>
      <c r="H107" s="97"/>
      <c r="I107" s="95"/>
      <c r="J107" s="106"/>
      <c r="K107" s="101">
        <f>'1) Presupuesto Planeación'!H137</f>
        <v>0</v>
      </c>
      <c r="L107" s="102">
        <f>'1) Presupuesto Planeación'!I137</f>
        <v>0</v>
      </c>
      <c r="M107" s="97"/>
      <c r="N107" s="95"/>
      <c r="O107" s="106"/>
      <c r="P107" s="101">
        <f>'1) Presupuesto Planeación'!J137</f>
        <v>0</v>
      </c>
      <c r="Q107" s="102">
        <f>'1) Presupuesto Planeación'!K137</f>
        <v>0</v>
      </c>
      <c r="R107" s="97"/>
      <c r="S107" s="95"/>
      <c r="T107" s="108"/>
    </row>
    <row r="108" spans="1:20" x14ac:dyDescent="0.2">
      <c r="A108" s="39" t="str">
        <f t="shared" si="5"/>
        <v>NO</v>
      </c>
      <c r="B108" s="1">
        <f>'1) Presupuesto Planeación'!D138</f>
        <v>0</v>
      </c>
      <c r="C108" s="1">
        <f>'1) Presupuesto Planeación'!E138</f>
        <v>0</v>
      </c>
      <c r="D108" s="1">
        <f>'1) Presupuesto Planeación'!C138</f>
        <v>0</v>
      </c>
      <c r="E108" s="106"/>
      <c r="F108" s="101">
        <f>'1) Presupuesto Planeación'!F138</f>
        <v>0</v>
      </c>
      <c r="G108" s="102">
        <f>'1) Presupuesto Planeación'!G138</f>
        <v>0</v>
      </c>
      <c r="H108" s="97"/>
      <c r="I108" s="95"/>
      <c r="J108" s="106"/>
      <c r="K108" s="101">
        <f>'1) Presupuesto Planeación'!H138</f>
        <v>0</v>
      </c>
      <c r="L108" s="102">
        <f>'1) Presupuesto Planeación'!I138</f>
        <v>0</v>
      </c>
      <c r="M108" s="97"/>
      <c r="N108" s="95"/>
      <c r="O108" s="106"/>
      <c r="P108" s="101">
        <f>'1) Presupuesto Planeación'!J138</f>
        <v>0</v>
      </c>
      <c r="Q108" s="102">
        <f>'1) Presupuesto Planeación'!K138</f>
        <v>0</v>
      </c>
      <c r="R108" s="97"/>
      <c r="S108" s="95"/>
      <c r="T108" s="108"/>
    </row>
    <row r="109" spans="1:20" x14ac:dyDescent="0.2">
      <c r="A109" s="39" t="str">
        <f t="shared" si="5"/>
        <v>NO</v>
      </c>
      <c r="B109" s="1">
        <f>'1) Presupuesto Planeación'!D139</f>
        <v>0</v>
      </c>
      <c r="C109" s="1">
        <f>'1) Presupuesto Planeación'!E139</f>
        <v>0</v>
      </c>
      <c r="D109" s="1">
        <f>'1) Presupuesto Planeación'!C139</f>
        <v>0</v>
      </c>
      <c r="E109" s="106"/>
      <c r="F109" s="101">
        <f>'1) Presupuesto Planeación'!F139</f>
        <v>0</v>
      </c>
      <c r="G109" s="102">
        <f>'1) Presupuesto Planeación'!G139</f>
        <v>0</v>
      </c>
      <c r="H109" s="97"/>
      <c r="I109" s="95"/>
      <c r="J109" s="106"/>
      <c r="K109" s="101">
        <f>'1) Presupuesto Planeación'!H139</f>
        <v>0</v>
      </c>
      <c r="L109" s="102">
        <f>'1) Presupuesto Planeación'!I139</f>
        <v>0</v>
      </c>
      <c r="M109" s="97"/>
      <c r="N109" s="95"/>
      <c r="O109" s="106"/>
      <c r="P109" s="101">
        <f>'1) Presupuesto Planeación'!J139</f>
        <v>0</v>
      </c>
      <c r="Q109" s="102">
        <f>'1) Presupuesto Planeación'!K139</f>
        <v>0</v>
      </c>
      <c r="R109" s="97"/>
      <c r="S109" s="95"/>
      <c r="T109" s="108"/>
    </row>
    <row r="110" spans="1:20" x14ac:dyDescent="0.2">
      <c r="A110" s="39" t="str">
        <f t="shared" si="5"/>
        <v>NO</v>
      </c>
      <c r="B110" s="1">
        <f>'1) Presupuesto Planeación'!D140</f>
        <v>0</v>
      </c>
      <c r="C110" s="1">
        <f>'1) Presupuesto Planeación'!E140</f>
        <v>0</v>
      </c>
      <c r="D110" s="1">
        <f>'1) Presupuesto Planeación'!C140</f>
        <v>0</v>
      </c>
      <c r="E110" s="106"/>
      <c r="F110" s="101">
        <f>'1) Presupuesto Planeación'!F140</f>
        <v>0</v>
      </c>
      <c r="G110" s="102">
        <f>'1) Presupuesto Planeación'!G140</f>
        <v>0</v>
      </c>
      <c r="H110" s="97"/>
      <c r="I110" s="95"/>
      <c r="J110" s="106"/>
      <c r="K110" s="101">
        <f>'1) Presupuesto Planeación'!H140</f>
        <v>0</v>
      </c>
      <c r="L110" s="102">
        <f>'1) Presupuesto Planeación'!I140</f>
        <v>0</v>
      </c>
      <c r="M110" s="97"/>
      <c r="N110" s="95"/>
      <c r="O110" s="106"/>
      <c r="P110" s="101">
        <f>'1) Presupuesto Planeación'!J140</f>
        <v>0</v>
      </c>
      <c r="Q110" s="102">
        <f>'1) Presupuesto Planeación'!K140</f>
        <v>0</v>
      </c>
      <c r="R110" s="97"/>
      <c r="S110" s="95"/>
      <c r="T110" s="108"/>
    </row>
    <row r="111" spans="1:20" x14ac:dyDescent="0.2">
      <c r="A111" s="39" t="str">
        <f t="shared" si="5"/>
        <v>NO</v>
      </c>
      <c r="B111" s="1">
        <f>'1) Presupuesto Planeación'!D141</f>
        <v>0</v>
      </c>
      <c r="C111" s="1">
        <f>'1) Presupuesto Planeación'!E141</f>
        <v>0</v>
      </c>
      <c r="D111" s="1">
        <f>'1) Presupuesto Planeación'!C141</f>
        <v>0</v>
      </c>
      <c r="E111" s="106"/>
      <c r="F111" s="101">
        <f>'1) Presupuesto Planeación'!F141</f>
        <v>0</v>
      </c>
      <c r="G111" s="102">
        <f>'1) Presupuesto Planeación'!G141</f>
        <v>0</v>
      </c>
      <c r="H111" s="97"/>
      <c r="I111" s="95"/>
      <c r="J111" s="106"/>
      <c r="K111" s="101">
        <f>'1) Presupuesto Planeación'!H141</f>
        <v>0</v>
      </c>
      <c r="L111" s="102">
        <f>'1) Presupuesto Planeación'!I141</f>
        <v>0</v>
      </c>
      <c r="M111" s="97"/>
      <c r="N111" s="95"/>
      <c r="O111" s="106"/>
      <c r="P111" s="101">
        <f>'1) Presupuesto Planeación'!J141</f>
        <v>0</v>
      </c>
      <c r="Q111" s="102">
        <f>'1) Presupuesto Planeación'!K141</f>
        <v>0</v>
      </c>
      <c r="R111" s="97"/>
      <c r="S111" s="95"/>
      <c r="T111" s="108"/>
    </row>
    <row r="112" spans="1:20" x14ac:dyDescent="0.2">
      <c r="A112" s="39" t="str">
        <f t="shared" si="5"/>
        <v>NO</v>
      </c>
      <c r="B112" s="1">
        <f>'1) Presupuesto Planeación'!D142</f>
        <v>0</v>
      </c>
      <c r="C112" s="1">
        <f>'1) Presupuesto Planeación'!E142</f>
        <v>0</v>
      </c>
      <c r="D112" s="1">
        <f>'1) Presupuesto Planeación'!C142</f>
        <v>0</v>
      </c>
      <c r="E112" s="106"/>
      <c r="F112" s="101">
        <f>'1) Presupuesto Planeación'!F142</f>
        <v>0</v>
      </c>
      <c r="G112" s="102">
        <f>'1) Presupuesto Planeación'!G142</f>
        <v>0</v>
      </c>
      <c r="H112" s="97"/>
      <c r="I112" s="95"/>
      <c r="J112" s="106"/>
      <c r="K112" s="101">
        <f>'1) Presupuesto Planeación'!H142</f>
        <v>0</v>
      </c>
      <c r="L112" s="102">
        <f>'1) Presupuesto Planeación'!I142</f>
        <v>0</v>
      </c>
      <c r="M112" s="97"/>
      <c r="N112" s="95"/>
      <c r="O112" s="106"/>
      <c r="P112" s="101">
        <f>'1) Presupuesto Planeación'!J142</f>
        <v>0</v>
      </c>
      <c r="Q112" s="102">
        <f>'1) Presupuesto Planeación'!K142</f>
        <v>0</v>
      </c>
      <c r="R112" s="97"/>
      <c r="S112" s="95"/>
      <c r="T112" s="108"/>
    </row>
    <row r="113" spans="1:20" x14ac:dyDescent="0.2">
      <c r="A113" s="39" t="str">
        <f t="shared" si="5"/>
        <v>NO</v>
      </c>
      <c r="B113" s="1">
        <f>'1) Presupuesto Planeación'!D143</f>
        <v>0</v>
      </c>
      <c r="C113" s="1">
        <f>'1) Presupuesto Planeación'!E143</f>
        <v>0</v>
      </c>
      <c r="D113" s="1">
        <f>'1) Presupuesto Planeación'!C143</f>
        <v>0</v>
      </c>
      <c r="E113" s="106"/>
      <c r="F113" s="101">
        <f>'1) Presupuesto Planeación'!F143</f>
        <v>0</v>
      </c>
      <c r="G113" s="102">
        <f>'1) Presupuesto Planeación'!G143</f>
        <v>0</v>
      </c>
      <c r="H113" s="97"/>
      <c r="I113" s="95"/>
      <c r="J113" s="106"/>
      <c r="K113" s="101">
        <f>'1) Presupuesto Planeación'!H143</f>
        <v>0</v>
      </c>
      <c r="L113" s="102">
        <f>'1) Presupuesto Planeación'!I143</f>
        <v>0</v>
      </c>
      <c r="M113" s="97"/>
      <c r="N113" s="95"/>
      <c r="O113" s="106"/>
      <c r="P113" s="101">
        <f>'1) Presupuesto Planeación'!J143</f>
        <v>0</v>
      </c>
      <c r="Q113" s="102">
        <f>'1) Presupuesto Planeación'!K143</f>
        <v>0</v>
      </c>
      <c r="R113" s="97"/>
      <c r="S113" s="95"/>
      <c r="T113" s="108"/>
    </row>
    <row r="114" spans="1:20" x14ac:dyDescent="0.2">
      <c r="A114" s="39" t="str">
        <f t="shared" si="5"/>
        <v>NO</v>
      </c>
      <c r="B114" s="1">
        <f>'1) Presupuesto Planeación'!D144</f>
        <v>0</v>
      </c>
      <c r="C114" s="1">
        <f>'1) Presupuesto Planeación'!E144</f>
        <v>0</v>
      </c>
      <c r="D114" s="1">
        <f>'1) Presupuesto Planeación'!C144</f>
        <v>0</v>
      </c>
      <c r="E114" s="106"/>
      <c r="F114" s="101">
        <f>'1) Presupuesto Planeación'!F144</f>
        <v>0</v>
      </c>
      <c r="G114" s="102">
        <f>'1) Presupuesto Planeación'!G144</f>
        <v>0</v>
      </c>
      <c r="H114" s="97"/>
      <c r="I114" s="95"/>
      <c r="J114" s="106"/>
      <c r="K114" s="101">
        <f>'1) Presupuesto Planeación'!H144</f>
        <v>0</v>
      </c>
      <c r="L114" s="102">
        <f>'1) Presupuesto Planeación'!I144</f>
        <v>0</v>
      </c>
      <c r="M114" s="97"/>
      <c r="N114" s="95"/>
      <c r="O114" s="106"/>
      <c r="P114" s="101">
        <f>'1) Presupuesto Planeación'!J144</f>
        <v>0</v>
      </c>
      <c r="Q114" s="102">
        <f>'1) Presupuesto Planeación'!K144</f>
        <v>0</v>
      </c>
      <c r="R114" s="97"/>
      <c r="S114" s="95"/>
      <c r="T114" s="108"/>
    </row>
    <row r="115" spans="1:20" x14ac:dyDescent="0.2">
      <c r="A115" s="39" t="str">
        <f t="shared" si="5"/>
        <v>NO</v>
      </c>
      <c r="B115" s="1">
        <f>'1) Presupuesto Planeación'!D145</f>
        <v>0</v>
      </c>
      <c r="C115" s="1">
        <f>'1) Presupuesto Planeación'!E145</f>
        <v>0</v>
      </c>
      <c r="D115" s="1">
        <f>'1) Presupuesto Planeación'!C145</f>
        <v>0</v>
      </c>
      <c r="E115" s="106"/>
      <c r="F115" s="101">
        <f>'1) Presupuesto Planeación'!F145</f>
        <v>0</v>
      </c>
      <c r="G115" s="102">
        <f>'1) Presupuesto Planeación'!G145</f>
        <v>0</v>
      </c>
      <c r="H115" s="97"/>
      <c r="I115" s="95"/>
      <c r="J115" s="106"/>
      <c r="K115" s="101">
        <f>'1) Presupuesto Planeación'!H145</f>
        <v>0</v>
      </c>
      <c r="L115" s="102">
        <f>'1) Presupuesto Planeación'!I145</f>
        <v>0</v>
      </c>
      <c r="M115" s="97"/>
      <c r="N115" s="95"/>
      <c r="O115" s="106"/>
      <c r="P115" s="101">
        <f>'1) Presupuesto Planeación'!J145</f>
        <v>0</v>
      </c>
      <c r="Q115" s="102">
        <f>'1) Presupuesto Planeación'!K145</f>
        <v>0</v>
      </c>
      <c r="R115" s="97"/>
      <c r="S115" s="95"/>
      <c r="T115" s="108"/>
    </row>
    <row r="116" spans="1:20" x14ac:dyDescent="0.2">
      <c r="A116" s="39" t="str">
        <f t="shared" si="5"/>
        <v>NO</v>
      </c>
      <c r="B116" s="1">
        <f>'1) Presupuesto Planeación'!D146</f>
        <v>0</v>
      </c>
      <c r="C116" s="1">
        <f>'1) Presupuesto Planeación'!E146</f>
        <v>0</v>
      </c>
      <c r="D116" s="1">
        <f>'1) Presupuesto Planeación'!C146</f>
        <v>0</v>
      </c>
      <c r="E116" s="106"/>
      <c r="F116" s="101">
        <f>'1) Presupuesto Planeación'!F146</f>
        <v>0</v>
      </c>
      <c r="G116" s="102">
        <f>'1) Presupuesto Planeación'!G146</f>
        <v>0</v>
      </c>
      <c r="H116" s="97"/>
      <c r="I116" s="95"/>
      <c r="J116" s="106"/>
      <c r="K116" s="101">
        <f>'1) Presupuesto Planeación'!H146</f>
        <v>0</v>
      </c>
      <c r="L116" s="102">
        <f>'1) Presupuesto Planeación'!I146</f>
        <v>0</v>
      </c>
      <c r="M116" s="97"/>
      <c r="N116" s="95"/>
      <c r="O116" s="106"/>
      <c r="P116" s="101">
        <f>'1) Presupuesto Planeación'!J146</f>
        <v>0</v>
      </c>
      <c r="Q116" s="102">
        <f>'1) Presupuesto Planeación'!K146</f>
        <v>0</v>
      </c>
      <c r="R116" s="97"/>
      <c r="S116" s="95"/>
      <c r="T116" s="108"/>
    </row>
    <row r="117" spans="1:20" x14ac:dyDescent="0.2">
      <c r="A117" s="39" t="str">
        <f t="shared" si="5"/>
        <v>NO</v>
      </c>
      <c r="B117" s="1">
        <f>'1) Presupuesto Planeación'!D147</f>
        <v>0</v>
      </c>
      <c r="C117" s="1">
        <f>'1) Presupuesto Planeación'!E147</f>
        <v>0</v>
      </c>
      <c r="D117" s="1">
        <f>'1) Presupuesto Planeación'!C147</f>
        <v>0</v>
      </c>
      <c r="E117" s="106"/>
      <c r="F117" s="101">
        <f>'1) Presupuesto Planeación'!F147</f>
        <v>0</v>
      </c>
      <c r="G117" s="102">
        <f>'1) Presupuesto Planeación'!G147</f>
        <v>0</v>
      </c>
      <c r="H117" s="97"/>
      <c r="I117" s="95"/>
      <c r="J117" s="106"/>
      <c r="K117" s="101">
        <f>'1) Presupuesto Planeación'!H147</f>
        <v>0</v>
      </c>
      <c r="L117" s="102">
        <f>'1) Presupuesto Planeación'!I147</f>
        <v>0</v>
      </c>
      <c r="M117" s="97"/>
      <c r="N117" s="95"/>
      <c r="O117" s="106"/>
      <c r="P117" s="101">
        <f>'1) Presupuesto Planeación'!J147</f>
        <v>0</v>
      </c>
      <c r="Q117" s="102">
        <f>'1) Presupuesto Planeación'!K147</f>
        <v>0</v>
      </c>
      <c r="R117" s="97"/>
      <c r="S117" s="95"/>
      <c r="T117" s="108"/>
    </row>
    <row r="118" spans="1:20" x14ac:dyDescent="0.2">
      <c r="A118" s="39" t="str">
        <f t="shared" si="5"/>
        <v>NO</v>
      </c>
      <c r="B118" s="1">
        <f>'1) Presupuesto Planeación'!D148</f>
        <v>0</v>
      </c>
      <c r="C118" s="1">
        <f>'1) Presupuesto Planeación'!E148</f>
        <v>0</v>
      </c>
      <c r="D118" s="1">
        <f>'1) Presupuesto Planeación'!C148</f>
        <v>0</v>
      </c>
      <c r="E118" s="106"/>
      <c r="F118" s="101">
        <f>'1) Presupuesto Planeación'!F148</f>
        <v>0</v>
      </c>
      <c r="G118" s="102">
        <f>'1) Presupuesto Planeación'!G148</f>
        <v>0</v>
      </c>
      <c r="H118" s="97"/>
      <c r="I118" s="95"/>
      <c r="J118" s="106"/>
      <c r="K118" s="101">
        <f>'1) Presupuesto Planeación'!H148</f>
        <v>0</v>
      </c>
      <c r="L118" s="102">
        <f>'1) Presupuesto Planeación'!I148</f>
        <v>0</v>
      </c>
      <c r="M118" s="97"/>
      <c r="N118" s="95"/>
      <c r="O118" s="106"/>
      <c r="P118" s="101">
        <f>'1) Presupuesto Planeación'!J148</f>
        <v>0</v>
      </c>
      <c r="Q118" s="102">
        <f>'1) Presupuesto Planeación'!K148</f>
        <v>0</v>
      </c>
      <c r="R118" s="97"/>
      <c r="S118" s="95"/>
      <c r="T118" s="108"/>
    </row>
    <row r="119" spans="1:20" x14ac:dyDescent="0.2">
      <c r="A119" s="39" t="str">
        <f t="shared" si="5"/>
        <v>NO</v>
      </c>
      <c r="B119" s="1">
        <f>'1) Presupuesto Planeación'!D149</f>
        <v>0</v>
      </c>
      <c r="C119" s="1">
        <f>'1) Presupuesto Planeación'!E149</f>
        <v>0</v>
      </c>
      <c r="D119" s="1">
        <f>'1) Presupuesto Planeación'!C149</f>
        <v>0</v>
      </c>
      <c r="E119" s="106"/>
      <c r="F119" s="101">
        <f>'1) Presupuesto Planeación'!F149</f>
        <v>0</v>
      </c>
      <c r="G119" s="102">
        <f>'1) Presupuesto Planeación'!G149</f>
        <v>0</v>
      </c>
      <c r="H119" s="97"/>
      <c r="I119" s="95"/>
      <c r="J119" s="106"/>
      <c r="K119" s="101">
        <f>'1) Presupuesto Planeación'!H149</f>
        <v>0</v>
      </c>
      <c r="L119" s="102">
        <f>'1) Presupuesto Planeación'!I149</f>
        <v>0</v>
      </c>
      <c r="M119" s="97"/>
      <c r="N119" s="95"/>
      <c r="O119" s="106"/>
      <c r="P119" s="101">
        <f>'1) Presupuesto Planeación'!J149</f>
        <v>0</v>
      </c>
      <c r="Q119" s="102">
        <f>'1) Presupuesto Planeación'!K149</f>
        <v>0</v>
      </c>
      <c r="R119" s="97"/>
      <c r="S119" s="95"/>
      <c r="T119" s="108"/>
    </row>
    <row r="120" spans="1:20" x14ac:dyDescent="0.2">
      <c r="A120" s="39" t="str">
        <f t="shared" si="5"/>
        <v>NO</v>
      </c>
      <c r="B120" s="1">
        <f>'1) Presupuesto Planeación'!D150</f>
        <v>0</v>
      </c>
      <c r="C120" s="1">
        <f>'1) Presupuesto Planeación'!E150</f>
        <v>0</v>
      </c>
      <c r="D120" s="1">
        <f>'1) Presupuesto Planeación'!C150</f>
        <v>0</v>
      </c>
      <c r="E120" s="106"/>
      <c r="F120" s="101">
        <f>'1) Presupuesto Planeación'!F150</f>
        <v>0</v>
      </c>
      <c r="G120" s="102">
        <f>'1) Presupuesto Planeación'!G150</f>
        <v>0</v>
      </c>
      <c r="H120" s="97"/>
      <c r="I120" s="95"/>
      <c r="J120" s="106"/>
      <c r="K120" s="101">
        <f>'1) Presupuesto Planeación'!H150</f>
        <v>0</v>
      </c>
      <c r="L120" s="102">
        <f>'1) Presupuesto Planeación'!I150</f>
        <v>0</v>
      </c>
      <c r="M120" s="97"/>
      <c r="N120" s="95"/>
      <c r="O120" s="106"/>
      <c r="P120" s="101">
        <f>'1) Presupuesto Planeación'!J150</f>
        <v>0</v>
      </c>
      <c r="Q120" s="102">
        <f>'1) Presupuesto Planeación'!K150</f>
        <v>0</v>
      </c>
      <c r="R120" s="97"/>
      <c r="S120" s="95"/>
      <c r="T120" s="108"/>
    </row>
    <row r="121" spans="1:20" x14ac:dyDescent="0.2">
      <c r="A121" s="39" t="str">
        <f t="shared" si="5"/>
        <v>NO</v>
      </c>
      <c r="B121" s="1">
        <f>'1) Presupuesto Planeación'!D151</f>
        <v>0</v>
      </c>
      <c r="C121" s="1">
        <f>'1) Presupuesto Planeación'!E151</f>
        <v>0</v>
      </c>
      <c r="D121" s="1">
        <f>'1) Presupuesto Planeación'!C151</f>
        <v>0</v>
      </c>
      <c r="E121" s="106"/>
      <c r="F121" s="101">
        <f>'1) Presupuesto Planeación'!F151</f>
        <v>0</v>
      </c>
      <c r="G121" s="102">
        <f>'1) Presupuesto Planeación'!G151</f>
        <v>0</v>
      </c>
      <c r="H121" s="97"/>
      <c r="I121" s="95"/>
      <c r="J121" s="106"/>
      <c r="K121" s="101">
        <f>'1) Presupuesto Planeación'!H151</f>
        <v>0</v>
      </c>
      <c r="L121" s="102">
        <f>'1) Presupuesto Planeación'!I151</f>
        <v>0</v>
      </c>
      <c r="M121" s="97"/>
      <c r="N121" s="95"/>
      <c r="O121" s="106"/>
      <c r="P121" s="101">
        <f>'1) Presupuesto Planeación'!J151</f>
        <v>0</v>
      </c>
      <c r="Q121" s="102">
        <f>'1) Presupuesto Planeación'!K151</f>
        <v>0</v>
      </c>
      <c r="R121" s="97"/>
      <c r="S121" s="95"/>
      <c r="T121" s="108"/>
    </row>
    <row r="122" spans="1:20" x14ac:dyDescent="0.2">
      <c r="A122" s="39" t="str">
        <f t="shared" si="5"/>
        <v>NO</v>
      </c>
      <c r="B122" s="1">
        <f>'1) Presupuesto Planeación'!D152</f>
        <v>0</v>
      </c>
      <c r="C122" s="1">
        <f>'1) Presupuesto Planeación'!E152</f>
        <v>0</v>
      </c>
      <c r="D122" s="1">
        <f>'1) Presupuesto Planeación'!C152</f>
        <v>0</v>
      </c>
      <c r="E122" s="106"/>
      <c r="F122" s="101">
        <f>'1) Presupuesto Planeación'!F152</f>
        <v>0</v>
      </c>
      <c r="G122" s="102">
        <f>'1) Presupuesto Planeación'!G152</f>
        <v>0</v>
      </c>
      <c r="H122" s="97"/>
      <c r="I122" s="95"/>
      <c r="J122" s="106"/>
      <c r="K122" s="101">
        <f>'1) Presupuesto Planeación'!H152</f>
        <v>0</v>
      </c>
      <c r="L122" s="102">
        <f>'1) Presupuesto Planeación'!I152</f>
        <v>0</v>
      </c>
      <c r="M122" s="97"/>
      <c r="N122" s="95"/>
      <c r="O122" s="106"/>
      <c r="P122" s="101">
        <f>'1) Presupuesto Planeación'!J152</f>
        <v>0</v>
      </c>
      <c r="Q122" s="102">
        <f>'1) Presupuesto Planeación'!K152</f>
        <v>0</v>
      </c>
      <c r="R122" s="97"/>
      <c r="S122" s="95"/>
      <c r="T122" s="108"/>
    </row>
    <row r="123" spans="1:20" x14ac:dyDescent="0.2">
      <c r="A123" s="39" t="str">
        <f t="shared" si="5"/>
        <v>NO</v>
      </c>
      <c r="B123" s="1">
        <f>'1) Presupuesto Planeación'!D153</f>
        <v>0</v>
      </c>
      <c r="C123" s="1">
        <f>'1) Presupuesto Planeación'!E153</f>
        <v>0</v>
      </c>
      <c r="D123" s="1">
        <f>'1) Presupuesto Planeación'!C153</f>
        <v>0</v>
      </c>
      <c r="E123" s="106"/>
      <c r="F123" s="101">
        <f>'1) Presupuesto Planeación'!F153</f>
        <v>0</v>
      </c>
      <c r="G123" s="102">
        <f>'1) Presupuesto Planeación'!G153</f>
        <v>0</v>
      </c>
      <c r="H123" s="97"/>
      <c r="I123" s="95"/>
      <c r="J123" s="106"/>
      <c r="K123" s="101">
        <f>'1) Presupuesto Planeación'!H153</f>
        <v>0</v>
      </c>
      <c r="L123" s="102">
        <f>'1) Presupuesto Planeación'!I153</f>
        <v>0</v>
      </c>
      <c r="M123" s="97"/>
      <c r="N123" s="95"/>
      <c r="O123" s="106"/>
      <c r="P123" s="101">
        <f>'1) Presupuesto Planeación'!J153</f>
        <v>0</v>
      </c>
      <c r="Q123" s="102">
        <f>'1) Presupuesto Planeación'!K153</f>
        <v>0</v>
      </c>
      <c r="R123" s="97"/>
      <c r="S123" s="95"/>
      <c r="T123" s="108"/>
    </row>
    <row r="124" spans="1:20" x14ac:dyDescent="0.2">
      <c r="A124" s="39" t="str">
        <f t="shared" si="5"/>
        <v>NO</v>
      </c>
      <c r="B124" s="1">
        <f>'1) Presupuesto Planeación'!D154</f>
        <v>0</v>
      </c>
      <c r="C124" s="1">
        <f>'1) Presupuesto Planeación'!E154</f>
        <v>0</v>
      </c>
      <c r="D124" s="1">
        <f>'1) Presupuesto Planeación'!C154</f>
        <v>0</v>
      </c>
      <c r="E124" s="106"/>
      <c r="F124" s="101">
        <f>'1) Presupuesto Planeación'!F154</f>
        <v>0</v>
      </c>
      <c r="G124" s="102">
        <f>'1) Presupuesto Planeación'!G154</f>
        <v>0</v>
      </c>
      <c r="H124" s="97"/>
      <c r="I124" s="95"/>
      <c r="J124" s="106"/>
      <c r="K124" s="101">
        <f>'1) Presupuesto Planeación'!H154</f>
        <v>0</v>
      </c>
      <c r="L124" s="102">
        <f>'1) Presupuesto Planeación'!I154</f>
        <v>0</v>
      </c>
      <c r="M124" s="97"/>
      <c r="N124" s="95"/>
      <c r="O124" s="106"/>
      <c r="P124" s="101">
        <f>'1) Presupuesto Planeación'!J154</f>
        <v>0</v>
      </c>
      <c r="Q124" s="102">
        <f>'1) Presupuesto Planeación'!K154</f>
        <v>0</v>
      </c>
      <c r="R124" s="97"/>
      <c r="S124" s="95"/>
      <c r="T124" s="108"/>
    </row>
    <row r="125" spans="1:20" x14ac:dyDescent="0.2">
      <c r="A125" s="39" t="str">
        <f t="shared" si="5"/>
        <v>NO</v>
      </c>
      <c r="B125" s="1">
        <f>'1) Presupuesto Planeación'!D155</f>
        <v>0</v>
      </c>
      <c r="C125" s="1">
        <f>'1) Presupuesto Planeación'!E155</f>
        <v>0</v>
      </c>
      <c r="D125" s="1">
        <f>'1) Presupuesto Planeación'!C155</f>
        <v>0</v>
      </c>
      <c r="E125" s="106"/>
      <c r="F125" s="101">
        <f>'1) Presupuesto Planeación'!F155</f>
        <v>0</v>
      </c>
      <c r="G125" s="102">
        <f>'1) Presupuesto Planeación'!G155</f>
        <v>0</v>
      </c>
      <c r="H125" s="97"/>
      <c r="I125" s="95"/>
      <c r="J125" s="106"/>
      <c r="K125" s="101">
        <f>'1) Presupuesto Planeación'!H155</f>
        <v>0</v>
      </c>
      <c r="L125" s="102">
        <f>'1) Presupuesto Planeación'!I155</f>
        <v>0</v>
      </c>
      <c r="M125" s="97"/>
      <c r="N125" s="95"/>
      <c r="O125" s="106"/>
      <c r="P125" s="101">
        <f>'1) Presupuesto Planeación'!J155</f>
        <v>0</v>
      </c>
      <c r="Q125" s="102">
        <f>'1) Presupuesto Planeación'!K155</f>
        <v>0</v>
      </c>
      <c r="R125" s="97"/>
      <c r="S125" s="95"/>
      <c r="T125" s="108"/>
    </row>
    <row r="126" spans="1:20" x14ac:dyDescent="0.2">
      <c r="A126" s="39" t="str">
        <f t="shared" si="5"/>
        <v>NO</v>
      </c>
      <c r="B126" s="1">
        <f>'1) Presupuesto Planeación'!D156</f>
        <v>0</v>
      </c>
      <c r="C126" s="1">
        <f>'1) Presupuesto Planeación'!E156</f>
        <v>0</v>
      </c>
      <c r="D126" s="1">
        <f>'1) Presupuesto Planeación'!C156</f>
        <v>0</v>
      </c>
      <c r="E126" s="106"/>
      <c r="F126" s="101">
        <f>'1) Presupuesto Planeación'!F156</f>
        <v>0</v>
      </c>
      <c r="G126" s="102">
        <f>'1) Presupuesto Planeación'!G156</f>
        <v>0</v>
      </c>
      <c r="H126" s="97"/>
      <c r="I126" s="95"/>
      <c r="J126" s="106"/>
      <c r="K126" s="101">
        <f>'1) Presupuesto Planeación'!H156</f>
        <v>0</v>
      </c>
      <c r="L126" s="102">
        <f>'1) Presupuesto Planeación'!I156</f>
        <v>0</v>
      </c>
      <c r="M126" s="97"/>
      <c r="N126" s="95"/>
      <c r="O126" s="106"/>
      <c r="P126" s="101">
        <f>'1) Presupuesto Planeación'!J156</f>
        <v>0</v>
      </c>
      <c r="Q126" s="102">
        <f>'1) Presupuesto Planeación'!K156</f>
        <v>0</v>
      </c>
      <c r="R126" s="97"/>
      <c r="S126" s="95"/>
      <c r="T126" s="108"/>
    </row>
    <row r="127" spans="1:20" x14ac:dyDescent="0.2">
      <c r="A127" s="39" t="str">
        <f t="shared" si="5"/>
        <v>NO</v>
      </c>
      <c r="B127" s="1">
        <f>'1) Presupuesto Planeación'!D157</f>
        <v>0</v>
      </c>
      <c r="C127" s="1">
        <f>'1) Presupuesto Planeación'!E157</f>
        <v>0</v>
      </c>
      <c r="D127" s="1">
        <f>'1) Presupuesto Planeación'!C157</f>
        <v>0</v>
      </c>
      <c r="E127" s="106"/>
      <c r="F127" s="101">
        <f>'1) Presupuesto Planeación'!F157</f>
        <v>0</v>
      </c>
      <c r="G127" s="102">
        <f>'1) Presupuesto Planeación'!G157</f>
        <v>0</v>
      </c>
      <c r="H127" s="97"/>
      <c r="I127" s="95"/>
      <c r="J127" s="106"/>
      <c r="K127" s="101">
        <f>'1) Presupuesto Planeación'!H157</f>
        <v>0</v>
      </c>
      <c r="L127" s="102">
        <f>'1) Presupuesto Planeación'!I157</f>
        <v>0</v>
      </c>
      <c r="M127" s="97"/>
      <c r="N127" s="95"/>
      <c r="O127" s="106"/>
      <c r="P127" s="101">
        <f>'1) Presupuesto Planeación'!J157</f>
        <v>0</v>
      </c>
      <c r="Q127" s="102">
        <f>'1) Presupuesto Planeación'!K157</f>
        <v>0</v>
      </c>
      <c r="R127" s="97"/>
      <c r="S127" s="95"/>
      <c r="T127" s="108"/>
    </row>
    <row r="128" spans="1:20" x14ac:dyDescent="0.2">
      <c r="A128" s="39" t="str">
        <f t="shared" si="5"/>
        <v>NO</v>
      </c>
      <c r="B128" s="1">
        <f>'1) Presupuesto Planeación'!D158</f>
        <v>0</v>
      </c>
      <c r="C128" s="1">
        <f>'1) Presupuesto Planeación'!E158</f>
        <v>0</v>
      </c>
      <c r="D128" s="1">
        <f>'1) Presupuesto Planeación'!C158</f>
        <v>0</v>
      </c>
      <c r="E128" s="106"/>
      <c r="F128" s="101">
        <f>'1) Presupuesto Planeación'!F158</f>
        <v>0</v>
      </c>
      <c r="G128" s="102">
        <f>'1) Presupuesto Planeación'!G158</f>
        <v>0</v>
      </c>
      <c r="H128" s="97"/>
      <c r="I128" s="95"/>
      <c r="J128" s="106"/>
      <c r="K128" s="101">
        <f>'1) Presupuesto Planeación'!H158</f>
        <v>0</v>
      </c>
      <c r="L128" s="102">
        <f>'1) Presupuesto Planeación'!I158</f>
        <v>0</v>
      </c>
      <c r="M128" s="97"/>
      <c r="N128" s="95"/>
      <c r="O128" s="106"/>
      <c r="P128" s="101">
        <f>'1) Presupuesto Planeación'!J158</f>
        <v>0</v>
      </c>
      <c r="Q128" s="102">
        <f>'1) Presupuesto Planeación'!K158</f>
        <v>0</v>
      </c>
      <c r="R128" s="97"/>
      <c r="S128" s="95"/>
      <c r="T128" s="108"/>
    </row>
    <row r="129" spans="1:20" ht="16" thickBot="1" x14ac:dyDescent="0.25">
      <c r="A129" s="39" t="str">
        <f t="shared" si="5"/>
        <v>NO</v>
      </c>
      <c r="B129" s="13">
        <f>'1) Presupuesto Planeación'!D159</f>
        <v>0</v>
      </c>
      <c r="C129" s="13">
        <f>'1) Presupuesto Planeación'!E159</f>
        <v>0</v>
      </c>
      <c r="D129" s="13">
        <f>'1) Presupuesto Planeación'!C159</f>
        <v>0</v>
      </c>
      <c r="E129" s="107"/>
      <c r="F129" s="104">
        <f>'1) Presupuesto Planeación'!F159</f>
        <v>0</v>
      </c>
      <c r="G129" s="105">
        <f>'1) Presupuesto Planeación'!G159</f>
        <v>0</v>
      </c>
      <c r="H129" s="98"/>
      <c r="I129" s="96"/>
      <c r="J129" s="107"/>
      <c r="K129" s="104">
        <f>'1) Presupuesto Planeación'!H159</f>
        <v>0</v>
      </c>
      <c r="L129" s="105">
        <f>'1) Presupuesto Planeación'!I159</f>
        <v>0</v>
      </c>
      <c r="M129" s="98"/>
      <c r="N129" s="96"/>
      <c r="O129" s="107"/>
      <c r="P129" s="104">
        <f>'1) Presupuesto Planeación'!J159</f>
        <v>0</v>
      </c>
      <c r="Q129" s="105">
        <f>'1) Presupuesto Planeación'!K159</f>
        <v>0</v>
      </c>
      <c r="R129" s="98"/>
      <c r="S129" s="96"/>
      <c r="T129" s="109"/>
    </row>
  </sheetData>
  <sheetProtection algorithmName="SHA-512" hashValue="LDoA3sMzXyagz82v3wReU91JFzKRoH9WZybdLO2kgaG7Lw3zyJVRMVOfPGhIEwmfv1d4UTNBKvzy3SMQ3XYRMA==" saltValue="3X2dF7aiq7i9RNRPWrj6H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/>
  <headerFooter>
    <oddHeader>&amp;L&amp;G&amp;C&amp;G&amp;RF-21
Rev. 4
12/05/2017</oddHeader>
    <oddFooter>&amp;LElaborado por: UPV&amp;RAprobado por: Coordinadora UPV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workbookViewId="0"/>
  </sheetViews>
  <sheetFormatPr baseColWidth="10" defaultColWidth="11.5" defaultRowHeight="15" x14ac:dyDescent="0.2"/>
  <cols>
    <col min="1" max="1" width="16.5" customWidth="1"/>
    <col min="2" max="2" width="16.5" bestFit="1" customWidth="1"/>
    <col min="3" max="3" width="21" bestFit="1" customWidth="1"/>
    <col min="4" max="4" width="49.5" bestFit="1" customWidth="1"/>
    <col min="5" max="5" width="23.33203125" bestFit="1" customWidth="1"/>
    <col min="6" max="20" width="16.6640625" customWidth="1"/>
  </cols>
  <sheetData>
    <row r="1" spans="1:20" ht="46" thickBot="1" x14ac:dyDescent="0.25">
      <c r="F1" s="35" t="s">
        <v>103</v>
      </c>
      <c r="G1" s="29" t="s">
        <v>104</v>
      </c>
      <c r="H1" s="35" t="s">
        <v>105</v>
      </c>
      <c r="I1" s="29" t="s">
        <v>106</v>
      </c>
      <c r="J1" s="30" t="s">
        <v>100</v>
      </c>
    </row>
    <row r="2" spans="1:20" ht="16" thickBot="1" x14ac:dyDescent="0.25">
      <c r="E2" s="1" t="s">
        <v>35</v>
      </c>
      <c r="F2" s="101">
        <f>F5+K5+P5</f>
        <v>0</v>
      </c>
      <c r="G2" s="102">
        <f t="shared" ref="G2:H2" si="0">G5+L5+Q5</f>
        <v>0</v>
      </c>
      <c r="H2" s="101">
        <f t="shared" si="0"/>
        <v>0</v>
      </c>
      <c r="I2" s="102">
        <f>I5+N5+S5</f>
        <v>0</v>
      </c>
      <c r="J2" s="103">
        <f>F2+G2-H2-I2</f>
        <v>0</v>
      </c>
      <c r="K2" s="42" t="str">
        <f>IF(AND(J2&gt;0),"Saldo Remanente",IF(AND(J2&lt;0),"Gasto Excedido",IF(AND(J2=0),"Balance Equilibrado","Error")))</f>
        <v>Balance Equilibrado</v>
      </c>
    </row>
    <row r="4" spans="1:20" ht="45" x14ac:dyDescent="0.2">
      <c r="F4" s="35" t="s">
        <v>107</v>
      </c>
      <c r="G4" s="29" t="s">
        <v>108</v>
      </c>
      <c r="H4" s="35" t="s">
        <v>109</v>
      </c>
      <c r="I4" s="29" t="s">
        <v>110</v>
      </c>
      <c r="J4" s="30" t="s">
        <v>122</v>
      </c>
      <c r="K4" s="35" t="s">
        <v>112</v>
      </c>
      <c r="L4" s="29" t="s">
        <v>113</v>
      </c>
      <c r="M4" s="35" t="s">
        <v>114</v>
      </c>
      <c r="N4" s="29" t="s">
        <v>115</v>
      </c>
      <c r="O4" s="30" t="s">
        <v>121</v>
      </c>
      <c r="P4" s="35" t="s">
        <v>116</v>
      </c>
      <c r="Q4" s="29" t="s">
        <v>117</v>
      </c>
      <c r="R4" s="35" t="s">
        <v>118</v>
      </c>
      <c r="S4" s="29" t="s">
        <v>119</v>
      </c>
      <c r="T4" s="30" t="s">
        <v>120</v>
      </c>
    </row>
    <row r="5" spans="1:20" x14ac:dyDescent="0.2">
      <c r="E5" s="1" t="s">
        <v>102</v>
      </c>
      <c r="F5" s="101">
        <f>SUM(F8:F129)</f>
        <v>0</v>
      </c>
      <c r="G5" s="102">
        <f t="shared" ref="G5:I5" si="1">SUM(G8:G129)</f>
        <v>0</v>
      </c>
      <c r="H5" s="101">
        <f t="shared" si="1"/>
        <v>0</v>
      </c>
      <c r="I5" s="102">
        <f t="shared" si="1"/>
        <v>0</v>
      </c>
      <c r="J5" s="102">
        <f>F5+G5-H5-I5</f>
        <v>0</v>
      </c>
      <c r="K5" s="101">
        <f>SUM(K8:K129)</f>
        <v>0</v>
      </c>
      <c r="L5" s="102">
        <f t="shared" ref="L5:N5" si="2">SUM(L8:L129)</f>
        <v>0</v>
      </c>
      <c r="M5" s="101">
        <f t="shared" si="2"/>
        <v>0</v>
      </c>
      <c r="N5" s="102">
        <f t="shared" si="2"/>
        <v>0</v>
      </c>
      <c r="O5" s="102">
        <f>K5+L5-M5-N5</f>
        <v>0</v>
      </c>
      <c r="P5" s="101">
        <f>SUM(P8:P129)</f>
        <v>0</v>
      </c>
      <c r="Q5" s="102">
        <f t="shared" ref="Q5:S5" si="3">SUM(Q8:Q129)</f>
        <v>0</v>
      </c>
      <c r="R5" s="101">
        <f t="shared" si="3"/>
        <v>0</v>
      </c>
      <c r="S5" s="102">
        <f t="shared" si="3"/>
        <v>0</v>
      </c>
      <c r="T5" s="102">
        <f>P5+Q5-R5-S5</f>
        <v>0</v>
      </c>
    </row>
    <row r="6" spans="1:20" ht="16" thickBot="1" x14ac:dyDescent="0.25"/>
    <row r="7" spans="1:20" ht="45" x14ac:dyDescent="0.2">
      <c r="A7" s="38" t="s">
        <v>126</v>
      </c>
      <c r="B7" s="17" t="s">
        <v>0</v>
      </c>
      <c r="C7" s="17" t="s">
        <v>23</v>
      </c>
      <c r="D7" s="17" t="s">
        <v>1</v>
      </c>
      <c r="E7" s="36" t="s">
        <v>80</v>
      </c>
      <c r="F7" s="37" t="s">
        <v>107</v>
      </c>
      <c r="G7" s="24" t="s">
        <v>108</v>
      </c>
      <c r="H7" s="37" t="s">
        <v>109</v>
      </c>
      <c r="I7" s="24" t="s">
        <v>110</v>
      </c>
      <c r="J7" s="25" t="s">
        <v>85</v>
      </c>
      <c r="K7" s="37" t="s">
        <v>112</v>
      </c>
      <c r="L7" s="24" t="s">
        <v>113</v>
      </c>
      <c r="M7" s="37" t="s">
        <v>114</v>
      </c>
      <c r="N7" s="24" t="s">
        <v>115</v>
      </c>
      <c r="O7" s="25" t="s">
        <v>85</v>
      </c>
      <c r="P7" s="37" t="s">
        <v>116</v>
      </c>
      <c r="Q7" s="24" t="s">
        <v>117</v>
      </c>
      <c r="R7" s="37" t="s">
        <v>118</v>
      </c>
      <c r="S7" s="24" t="s">
        <v>119</v>
      </c>
      <c r="T7" s="22" t="s">
        <v>85</v>
      </c>
    </row>
    <row r="8" spans="1:20" x14ac:dyDescent="0.2">
      <c r="A8" s="39" t="str">
        <f>IF(AND(F8&gt;0),"SI",IF(AND(G8&gt;0),"SI",IF(AND(K8&gt;0),"SI",IF(AND(L8&gt;0),"SI",IF(AND(P8&gt;0),"SI",IF(AND(Q8&gt;0),"SI","NO"))))))</f>
        <v>NO</v>
      </c>
      <c r="B8" s="1" t="str">
        <f>'1) Presupuesto Planeación'!D38</f>
        <v>Gasto_Operativo</v>
      </c>
      <c r="C8" s="1" t="str">
        <f>'1) Presupuesto Planeación'!E38</f>
        <v>No Comprobable</v>
      </c>
      <c r="D8" s="1" t="str">
        <f>'1) Presupuesto Planeación'!C38</f>
        <v>gasto administrativo</v>
      </c>
      <c r="E8" s="106"/>
      <c r="F8" s="101">
        <f>'1) Presupuesto Planeación'!L38</f>
        <v>0</v>
      </c>
      <c r="G8" s="102">
        <f>'1) Presupuesto Planeación'!M38</f>
        <v>0</v>
      </c>
      <c r="H8" s="97"/>
      <c r="I8" s="95"/>
      <c r="J8" s="106"/>
      <c r="K8" s="101">
        <f>'1) Presupuesto Planeación'!N38</f>
        <v>0</v>
      </c>
      <c r="L8" s="102">
        <f>'1) Presupuesto Planeación'!O38</f>
        <v>0</v>
      </c>
      <c r="M8" s="97"/>
      <c r="N8" s="95"/>
      <c r="O8" s="106"/>
      <c r="P8" s="101">
        <f>'1) Presupuesto Planeación'!P38</f>
        <v>0</v>
      </c>
      <c r="Q8" s="102">
        <f>'1) Presupuesto Planeación'!Q38</f>
        <v>0</v>
      </c>
      <c r="R8" s="97"/>
      <c r="S8" s="95"/>
      <c r="T8" s="108"/>
    </row>
    <row r="9" spans="1:20" x14ac:dyDescent="0.2">
      <c r="A9" s="39" t="str">
        <f t="shared" ref="A9:A72" si="4">IF(AND(F9&gt;0),"SI",IF(AND(G9&gt;0),"SI",IF(AND(K9&gt;0),"SI",IF(AND(L9&gt;0),"SI",IF(AND(P9&gt;0),"SI",IF(AND(Q9&gt;0),"SI","NO"))))))</f>
        <v>NO</v>
      </c>
      <c r="B9" s="1">
        <f>'1) Presupuesto Planeación'!D39</f>
        <v>0</v>
      </c>
      <c r="C9" s="1">
        <f>'1) Presupuesto Planeación'!E39</f>
        <v>0</v>
      </c>
      <c r="D9" s="1">
        <f>'1) Presupuesto Planeación'!C39</f>
        <v>0</v>
      </c>
      <c r="E9" s="106"/>
      <c r="F9" s="101">
        <f>'1) Presupuesto Planeación'!L39</f>
        <v>0</v>
      </c>
      <c r="G9" s="102">
        <f>'1) Presupuesto Planeación'!M39</f>
        <v>0</v>
      </c>
      <c r="H9" s="97"/>
      <c r="I9" s="95"/>
      <c r="J9" s="106"/>
      <c r="K9" s="101">
        <f>'1) Presupuesto Planeación'!N39</f>
        <v>0</v>
      </c>
      <c r="L9" s="102">
        <f>'1) Presupuesto Planeación'!O39</f>
        <v>0</v>
      </c>
      <c r="M9" s="97"/>
      <c r="N9" s="95"/>
      <c r="O9" s="106"/>
      <c r="P9" s="101">
        <f>'1) Presupuesto Planeación'!P39</f>
        <v>0</v>
      </c>
      <c r="Q9" s="102">
        <f>'1) Presupuesto Planeación'!Q39</f>
        <v>0</v>
      </c>
      <c r="R9" s="97"/>
      <c r="S9" s="95"/>
      <c r="T9" s="108"/>
    </row>
    <row r="10" spans="1:20" x14ac:dyDescent="0.2">
      <c r="A10" s="39" t="str">
        <f t="shared" si="4"/>
        <v>NO</v>
      </c>
      <c r="B10" s="1">
        <f>'1) Presupuesto Planeación'!D40</f>
        <v>0</v>
      </c>
      <c r="C10" s="1">
        <f>'1) Presupuesto Planeación'!E40</f>
        <v>0</v>
      </c>
      <c r="D10" s="1">
        <f>'1) Presupuesto Planeación'!C40</f>
        <v>0</v>
      </c>
      <c r="E10" s="106"/>
      <c r="F10" s="101">
        <f>'1) Presupuesto Planeación'!L40</f>
        <v>0</v>
      </c>
      <c r="G10" s="102">
        <f>'1) Presupuesto Planeación'!M40</f>
        <v>0</v>
      </c>
      <c r="H10" s="97"/>
      <c r="I10" s="95"/>
      <c r="J10" s="106"/>
      <c r="K10" s="101">
        <f>'1) Presupuesto Planeación'!N40</f>
        <v>0</v>
      </c>
      <c r="L10" s="102">
        <f>'1) Presupuesto Planeación'!O40</f>
        <v>0</v>
      </c>
      <c r="M10" s="97"/>
      <c r="N10" s="95"/>
      <c r="O10" s="106"/>
      <c r="P10" s="101">
        <f>'1) Presupuesto Planeación'!P40</f>
        <v>0</v>
      </c>
      <c r="Q10" s="102">
        <f>'1) Presupuesto Planeación'!Q40</f>
        <v>0</v>
      </c>
      <c r="R10" s="97"/>
      <c r="S10" s="95"/>
      <c r="T10" s="108"/>
    </row>
    <row r="11" spans="1:20" x14ac:dyDescent="0.2">
      <c r="A11" s="39" t="str">
        <f t="shared" si="4"/>
        <v>NO</v>
      </c>
      <c r="B11" s="1">
        <f>'1) Presupuesto Planeación'!D41</f>
        <v>0</v>
      </c>
      <c r="C11" s="1">
        <f>'1) Presupuesto Planeación'!E41</f>
        <v>0</v>
      </c>
      <c r="D11" s="1">
        <f>'1) Presupuesto Planeación'!C41</f>
        <v>0</v>
      </c>
      <c r="E11" s="106"/>
      <c r="F11" s="101">
        <f>'1) Presupuesto Planeación'!L41</f>
        <v>0</v>
      </c>
      <c r="G11" s="102">
        <f>'1) Presupuesto Planeación'!M41</f>
        <v>0</v>
      </c>
      <c r="H11" s="97"/>
      <c r="I11" s="95"/>
      <c r="J11" s="106"/>
      <c r="K11" s="101">
        <f>'1) Presupuesto Planeación'!N41</f>
        <v>0</v>
      </c>
      <c r="L11" s="102">
        <f>'1) Presupuesto Planeación'!O41</f>
        <v>0</v>
      </c>
      <c r="M11" s="97"/>
      <c r="N11" s="95"/>
      <c r="O11" s="106"/>
      <c r="P11" s="101">
        <f>'1) Presupuesto Planeación'!P41</f>
        <v>0</v>
      </c>
      <c r="Q11" s="102">
        <f>'1) Presupuesto Planeación'!Q41</f>
        <v>0</v>
      </c>
      <c r="R11" s="97"/>
      <c r="S11" s="95"/>
      <c r="T11" s="108"/>
    </row>
    <row r="12" spans="1:20" x14ac:dyDescent="0.2">
      <c r="A12" s="39" t="str">
        <f t="shared" si="4"/>
        <v>NO</v>
      </c>
      <c r="B12" s="1">
        <f>'1) Presupuesto Planeación'!D42</f>
        <v>0</v>
      </c>
      <c r="C12" s="1">
        <f>'1) Presupuesto Planeación'!E42</f>
        <v>0</v>
      </c>
      <c r="D12" s="1">
        <f>'1) Presupuesto Planeación'!C42</f>
        <v>0</v>
      </c>
      <c r="E12" s="106"/>
      <c r="F12" s="101">
        <f>'1) Presupuesto Planeación'!L42</f>
        <v>0</v>
      </c>
      <c r="G12" s="102">
        <f>'1) Presupuesto Planeación'!M42</f>
        <v>0</v>
      </c>
      <c r="H12" s="97"/>
      <c r="I12" s="95"/>
      <c r="J12" s="106"/>
      <c r="K12" s="101">
        <f>'1) Presupuesto Planeación'!N42</f>
        <v>0</v>
      </c>
      <c r="L12" s="102">
        <f>'1) Presupuesto Planeación'!O42</f>
        <v>0</v>
      </c>
      <c r="M12" s="97"/>
      <c r="N12" s="95"/>
      <c r="O12" s="106"/>
      <c r="P12" s="101">
        <f>'1) Presupuesto Planeación'!P42</f>
        <v>0</v>
      </c>
      <c r="Q12" s="102">
        <f>'1) Presupuesto Planeación'!Q42</f>
        <v>0</v>
      </c>
      <c r="R12" s="97"/>
      <c r="S12" s="95"/>
      <c r="T12" s="108"/>
    </row>
    <row r="13" spans="1:20" x14ac:dyDescent="0.2">
      <c r="A13" s="39" t="str">
        <f t="shared" si="4"/>
        <v>NO</v>
      </c>
      <c r="B13" s="1">
        <f>'1) Presupuesto Planeación'!D43</f>
        <v>0</v>
      </c>
      <c r="C13" s="1">
        <f>'1) Presupuesto Planeación'!E43</f>
        <v>0</v>
      </c>
      <c r="D13" s="1">
        <f>'1) Presupuesto Planeación'!C43</f>
        <v>0</v>
      </c>
      <c r="E13" s="106"/>
      <c r="F13" s="101">
        <f>'1) Presupuesto Planeación'!L43</f>
        <v>0</v>
      </c>
      <c r="G13" s="102">
        <f>'1) Presupuesto Planeación'!M43</f>
        <v>0</v>
      </c>
      <c r="H13" s="97"/>
      <c r="I13" s="95"/>
      <c r="J13" s="106"/>
      <c r="K13" s="101">
        <f>'1) Presupuesto Planeación'!N43</f>
        <v>0</v>
      </c>
      <c r="L13" s="102">
        <f>'1) Presupuesto Planeación'!O43</f>
        <v>0</v>
      </c>
      <c r="M13" s="97"/>
      <c r="N13" s="95"/>
      <c r="O13" s="106"/>
      <c r="P13" s="101">
        <f>'1) Presupuesto Planeación'!P43</f>
        <v>0</v>
      </c>
      <c r="Q13" s="102">
        <f>'1) Presupuesto Planeación'!Q43</f>
        <v>0</v>
      </c>
      <c r="R13" s="97"/>
      <c r="S13" s="95"/>
      <c r="T13" s="108"/>
    </row>
    <row r="14" spans="1:20" x14ac:dyDescent="0.2">
      <c r="A14" s="39" t="str">
        <f t="shared" si="4"/>
        <v>NO</v>
      </c>
      <c r="B14" s="1">
        <f>'1) Presupuesto Planeación'!D44</f>
        <v>0</v>
      </c>
      <c r="C14" s="1">
        <f>'1) Presupuesto Planeación'!E44</f>
        <v>0</v>
      </c>
      <c r="D14" s="1">
        <f>'1) Presupuesto Planeación'!C44</f>
        <v>0</v>
      </c>
      <c r="E14" s="106"/>
      <c r="F14" s="101">
        <f>'1) Presupuesto Planeación'!L44</f>
        <v>0</v>
      </c>
      <c r="G14" s="102">
        <f>'1) Presupuesto Planeación'!M44</f>
        <v>0</v>
      </c>
      <c r="H14" s="97"/>
      <c r="I14" s="95"/>
      <c r="J14" s="106"/>
      <c r="K14" s="101">
        <f>'1) Presupuesto Planeación'!N44</f>
        <v>0</v>
      </c>
      <c r="L14" s="102">
        <f>'1) Presupuesto Planeación'!O44</f>
        <v>0</v>
      </c>
      <c r="M14" s="97"/>
      <c r="N14" s="95"/>
      <c r="O14" s="106"/>
      <c r="P14" s="101">
        <f>'1) Presupuesto Planeación'!P44</f>
        <v>0</v>
      </c>
      <c r="Q14" s="102">
        <f>'1) Presupuesto Planeación'!Q44</f>
        <v>0</v>
      </c>
      <c r="R14" s="97"/>
      <c r="S14" s="95"/>
      <c r="T14" s="108"/>
    </row>
    <row r="15" spans="1:20" x14ac:dyDescent="0.2">
      <c r="A15" s="39" t="str">
        <f t="shared" si="4"/>
        <v>NO</v>
      </c>
      <c r="B15" s="1">
        <f>'1) Presupuesto Planeación'!D45</f>
        <v>0</v>
      </c>
      <c r="C15" s="1">
        <f>'1) Presupuesto Planeación'!E45</f>
        <v>0</v>
      </c>
      <c r="D15" s="1">
        <f>'1) Presupuesto Planeación'!C45</f>
        <v>0</v>
      </c>
      <c r="E15" s="106"/>
      <c r="F15" s="101">
        <f>'1) Presupuesto Planeación'!L45</f>
        <v>0</v>
      </c>
      <c r="G15" s="102">
        <f>'1) Presupuesto Planeación'!M45</f>
        <v>0</v>
      </c>
      <c r="H15" s="97"/>
      <c r="I15" s="95"/>
      <c r="J15" s="106"/>
      <c r="K15" s="101">
        <f>'1) Presupuesto Planeación'!N45</f>
        <v>0</v>
      </c>
      <c r="L15" s="102">
        <f>'1) Presupuesto Planeación'!O45</f>
        <v>0</v>
      </c>
      <c r="M15" s="97"/>
      <c r="N15" s="95"/>
      <c r="O15" s="106"/>
      <c r="P15" s="101">
        <f>'1) Presupuesto Planeación'!P45</f>
        <v>0</v>
      </c>
      <c r="Q15" s="102">
        <f>'1) Presupuesto Planeación'!Q45</f>
        <v>0</v>
      </c>
      <c r="R15" s="97"/>
      <c r="S15" s="95"/>
      <c r="T15" s="108"/>
    </row>
    <row r="16" spans="1:20" x14ac:dyDescent="0.2">
      <c r="A16" s="39" t="str">
        <f t="shared" si="4"/>
        <v>NO</v>
      </c>
      <c r="B16" s="1">
        <f>'1) Presupuesto Planeación'!D46</f>
        <v>0</v>
      </c>
      <c r="C16" s="1">
        <f>'1) Presupuesto Planeación'!E46</f>
        <v>0</v>
      </c>
      <c r="D16" s="1">
        <f>'1) Presupuesto Planeación'!C46</f>
        <v>0</v>
      </c>
      <c r="E16" s="106"/>
      <c r="F16" s="101">
        <f>'1) Presupuesto Planeación'!L46</f>
        <v>0</v>
      </c>
      <c r="G16" s="102">
        <f>'1) Presupuesto Planeación'!M46</f>
        <v>0</v>
      </c>
      <c r="H16" s="97"/>
      <c r="I16" s="95"/>
      <c r="J16" s="106"/>
      <c r="K16" s="101">
        <f>'1) Presupuesto Planeación'!N46</f>
        <v>0</v>
      </c>
      <c r="L16" s="102">
        <f>'1) Presupuesto Planeación'!O46</f>
        <v>0</v>
      </c>
      <c r="M16" s="97"/>
      <c r="N16" s="95"/>
      <c r="O16" s="106"/>
      <c r="P16" s="101">
        <f>'1) Presupuesto Planeación'!P46</f>
        <v>0</v>
      </c>
      <c r="Q16" s="102">
        <f>'1) Presupuesto Planeación'!Q46</f>
        <v>0</v>
      </c>
      <c r="R16" s="97"/>
      <c r="S16" s="95"/>
      <c r="T16" s="108"/>
    </row>
    <row r="17" spans="1:20" x14ac:dyDescent="0.2">
      <c r="A17" s="39" t="str">
        <f t="shared" si="4"/>
        <v>NO</v>
      </c>
      <c r="B17" s="1">
        <f>'1) Presupuesto Planeación'!D47</f>
        <v>0</v>
      </c>
      <c r="C17" s="1">
        <f>'1) Presupuesto Planeación'!E47</f>
        <v>0</v>
      </c>
      <c r="D17" s="1">
        <f>'1) Presupuesto Planeación'!C47</f>
        <v>0</v>
      </c>
      <c r="E17" s="106"/>
      <c r="F17" s="101">
        <f>'1) Presupuesto Planeación'!L47</f>
        <v>0</v>
      </c>
      <c r="G17" s="102">
        <f>'1) Presupuesto Planeación'!M47</f>
        <v>0</v>
      </c>
      <c r="H17" s="97"/>
      <c r="I17" s="95"/>
      <c r="J17" s="106"/>
      <c r="K17" s="101">
        <f>'1) Presupuesto Planeación'!N47</f>
        <v>0</v>
      </c>
      <c r="L17" s="102">
        <f>'1) Presupuesto Planeación'!O47</f>
        <v>0</v>
      </c>
      <c r="M17" s="97"/>
      <c r="N17" s="95"/>
      <c r="O17" s="106"/>
      <c r="P17" s="101">
        <f>'1) Presupuesto Planeación'!P47</f>
        <v>0</v>
      </c>
      <c r="Q17" s="102">
        <f>'1) Presupuesto Planeación'!Q47</f>
        <v>0</v>
      </c>
      <c r="R17" s="97"/>
      <c r="S17" s="95"/>
      <c r="T17" s="108"/>
    </row>
    <row r="18" spans="1:20" x14ac:dyDescent="0.2">
      <c r="A18" s="39" t="str">
        <f t="shared" si="4"/>
        <v>NO</v>
      </c>
      <c r="B18" s="1">
        <f>'1) Presupuesto Planeación'!D48</f>
        <v>0</v>
      </c>
      <c r="C18" s="1">
        <f>'1) Presupuesto Planeación'!E48</f>
        <v>0</v>
      </c>
      <c r="D18" s="1">
        <f>'1) Presupuesto Planeación'!C48</f>
        <v>0</v>
      </c>
      <c r="E18" s="106"/>
      <c r="F18" s="101">
        <f>'1) Presupuesto Planeación'!L48</f>
        <v>0</v>
      </c>
      <c r="G18" s="102">
        <f>'1) Presupuesto Planeación'!M48</f>
        <v>0</v>
      </c>
      <c r="H18" s="97"/>
      <c r="I18" s="95"/>
      <c r="J18" s="106"/>
      <c r="K18" s="101">
        <f>'1) Presupuesto Planeación'!N48</f>
        <v>0</v>
      </c>
      <c r="L18" s="102">
        <f>'1) Presupuesto Planeación'!O48</f>
        <v>0</v>
      </c>
      <c r="M18" s="97"/>
      <c r="N18" s="95"/>
      <c r="O18" s="106"/>
      <c r="P18" s="101">
        <f>'1) Presupuesto Planeación'!P48</f>
        <v>0</v>
      </c>
      <c r="Q18" s="102">
        <f>'1) Presupuesto Planeación'!Q48</f>
        <v>0</v>
      </c>
      <c r="R18" s="97"/>
      <c r="S18" s="95"/>
      <c r="T18" s="108"/>
    </row>
    <row r="19" spans="1:20" x14ac:dyDescent="0.2">
      <c r="A19" s="39" t="str">
        <f t="shared" si="4"/>
        <v>NO</v>
      </c>
      <c r="B19" s="1">
        <f>'1) Presupuesto Planeación'!D49</f>
        <v>0</v>
      </c>
      <c r="C19" s="1">
        <f>'1) Presupuesto Planeación'!E49</f>
        <v>0</v>
      </c>
      <c r="D19" s="1">
        <f>'1) Presupuesto Planeación'!C49</f>
        <v>0</v>
      </c>
      <c r="E19" s="106"/>
      <c r="F19" s="101">
        <f>'1) Presupuesto Planeación'!L49</f>
        <v>0</v>
      </c>
      <c r="G19" s="102">
        <f>'1) Presupuesto Planeación'!M49</f>
        <v>0</v>
      </c>
      <c r="H19" s="97"/>
      <c r="I19" s="95"/>
      <c r="J19" s="106"/>
      <c r="K19" s="101">
        <f>'1) Presupuesto Planeación'!N49</f>
        <v>0</v>
      </c>
      <c r="L19" s="102">
        <f>'1) Presupuesto Planeación'!O49</f>
        <v>0</v>
      </c>
      <c r="M19" s="97"/>
      <c r="N19" s="95"/>
      <c r="O19" s="106"/>
      <c r="P19" s="101">
        <f>'1) Presupuesto Planeación'!P49</f>
        <v>0</v>
      </c>
      <c r="Q19" s="102">
        <f>'1) Presupuesto Planeación'!Q49</f>
        <v>0</v>
      </c>
      <c r="R19" s="97"/>
      <c r="S19" s="95"/>
      <c r="T19" s="108"/>
    </row>
    <row r="20" spans="1:20" x14ac:dyDescent="0.2">
      <c r="A20" s="39" t="str">
        <f t="shared" si="4"/>
        <v>NO</v>
      </c>
      <c r="B20" s="1">
        <f>'1) Presupuesto Planeación'!D50</f>
        <v>0</v>
      </c>
      <c r="C20" s="1">
        <f>'1) Presupuesto Planeación'!E50</f>
        <v>0</v>
      </c>
      <c r="D20" s="1">
        <f>'1) Presupuesto Planeación'!C50</f>
        <v>0</v>
      </c>
      <c r="E20" s="106"/>
      <c r="F20" s="101">
        <f>'1) Presupuesto Planeación'!L50</f>
        <v>0</v>
      </c>
      <c r="G20" s="102">
        <f>'1) Presupuesto Planeación'!M50</f>
        <v>0</v>
      </c>
      <c r="H20" s="97"/>
      <c r="I20" s="95"/>
      <c r="J20" s="106"/>
      <c r="K20" s="101">
        <f>'1) Presupuesto Planeación'!N50</f>
        <v>0</v>
      </c>
      <c r="L20" s="102">
        <f>'1) Presupuesto Planeación'!O50</f>
        <v>0</v>
      </c>
      <c r="M20" s="97"/>
      <c r="N20" s="95"/>
      <c r="O20" s="106"/>
      <c r="P20" s="101">
        <f>'1) Presupuesto Planeación'!P50</f>
        <v>0</v>
      </c>
      <c r="Q20" s="102">
        <f>'1) Presupuesto Planeación'!Q50</f>
        <v>0</v>
      </c>
      <c r="R20" s="97"/>
      <c r="S20" s="95"/>
      <c r="T20" s="108"/>
    </row>
    <row r="21" spans="1:20" x14ac:dyDescent="0.2">
      <c r="A21" s="39" t="str">
        <f t="shared" si="4"/>
        <v>NO</v>
      </c>
      <c r="B21" s="1">
        <f>'1) Presupuesto Planeación'!D51</f>
        <v>0</v>
      </c>
      <c r="C21" s="1">
        <f>'1) Presupuesto Planeación'!E51</f>
        <v>0</v>
      </c>
      <c r="D21" s="1">
        <f>'1) Presupuesto Planeación'!C51</f>
        <v>0</v>
      </c>
      <c r="E21" s="106"/>
      <c r="F21" s="101">
        <f>'1) Presupuesto Planeación'!L51</f>
        <v>0</v>
      </c>
      <c r="G21" s="102">
        <f>'1) Presupuesto Planeación'!M51</f>
        <v>0</v>
      </c>
      <c r="H21" s="97"/>
      <c r="I21" s="95"/>
      <c r="J21" s="106"/>
      <c r="K21" s="101">
        <f>'1) Presupuesto Planeación'!N51</f>
        <v>0</v>
      </c>
      <c r="L21" s="102">
        <f>'1) Presupuesto Planeación'!O51</f>
        <v>0</v>
      </c>
      <c r="M21" s="97"/>
      <c r="N21" s="95"/>
      <c r="O21" s="106"/>
      <c r="P21" s="101">
        <f>'1) Presupuesto Planeación'!P51</f>
        <v>0</v>
      </c>
      <c r="Q21" s="102">
        <f>'1) Presupuesto Planeación'!Q51</f>
        <v>0</v>
      </c>
      <c r="R21" s="97"/>
      <c r="S21" s="95"/>
      <c r="T21" s="108"/>
    </row>
    <row r="22" spans="1:20" x14ac:dyDescent="0.2">
      <c r="A22" s="39" t="str">
        <f t="shared" si="4"/>
        <v>NO</v>
      </c>
      <c r="B22" s="1">
        <f>'1) Presupuesto Planeación'!D52</f>
        <v>0</v>
      </c>
      <c r="C22" s="1">
        <f>'1) Presupuesto Planeación'!E52</f>
        <v>0</v>
      </c>
      <c r="D22" s="1">
        <f>'1) Presupuesto Planeación'!C52</f>
        <v>0</v>
      </c>
      <c r="E22" s="106"/>
      <c r="F22" s="101">
        <f>'1) Presupuesto Planeación'!L52</f>
        <v>0</v>
      </c>
      <c r="G22" s="102">
        <f>'1) Presupuesto Planeación'!M52</f>
        <v>0</v>
      </c>
      <c r="H22" s="97"/>
      <c r="I22" s="95"/>
      <c r="J22" s="106"/>
      <c r="K22" s="101">
        <f>'1) Presupuesto Planeación'!N52</f>
        <v>0</v>
      </c>
      <c r="L22" s="102">
        <f>'1) Presupuesto Planeación'!O52</f>
        <v>0</v>
      </c>
      <c r="M22" s="97"/>
      <c r="N22" s="95"/>
      <c r="O22" s="106"/>
      <c r="P22" s="101">
        <f>'1) Presupuesto Planeación'!P52</f>
        <v>0</v>
      </c>
      <c r="Q22" s="102">
        <f>'1) Presupuesto Planeación'!Q52</f>
        <v>0</v>
      </c>
      <c r="R22" s="97"/>
      <c r="S22" s="95"/>
      <c r="T22" s="108"/>
    </row>
    <row r="23" spans="1:20" x14ac:dyDescent="0.2">
      <c r="A23" s="39" t="str">
        <f t="shared" si="4"/>
        <v>NO</v>
      </c>
      <c r="B23" s="1">
        <f>'1) Presupuesto Planeación'!D53</f>
        <v>0</v>
      </c>
      <c r="C23" s="1">
        <f>'1) Presupuesto Planeación'!E53</f>
        <v>0</v>
      </c>
      <c r="D23" s="1">
        <f>'1) Presupuesto Planeación'!C53</f>
        <v>0</v>
      </c>
      <c r="E23" s="106"/>
      <c r="F23" s="101">
        <f>'1) Presupuesto Planeación'!L53</f>
        <v>0</v>
      </c>
      <c r="G23" s="102">
        <f>'1) Presupuesto Planeación'!M53</f>
        <v>0</v>
      </c>
      <c r="H23" s="97"/>
      <c r="I23" s="95"/>
      <c r="J23" s="106"/>
      <c r="K23" s="101">
        <f>'1) Presupuesto Planeación'!N53</f>
        <v>0</v>
      </c>
      <c r="L23" s="102">
        <f>'1) Presupuesto Planeación'!O53</f>
        <v>0</v>
      </c>
      <c r="M23" s="97"/>
      <c r="N23" s="95"/>
      <c r="O23" s="106"/>
      <c r="P23" s="101">
        <f>'1) Presupuesto Planeación'!P53</f>
        <v>0</v>
      </c>
      <c r="Q23" s="102">
        <f>'1) Presupuesto Planeación'!Q53</f>
        <v>0</v>
      </c>
      <c r="R23" s="97"/>
      <c r="S23" s="95"/>
      <c r="T23" s="108"/>
    </row>
    <row r="24" spans="1:20" x14ac:dyDescent="0.2">
      <c r="A24" s="39" t="str">
        <f t="shared" si="4"/>
        <v>NO</v>
      </c>
      <c r="B24" s="1">
        <f>'1) Presupuesto Planeación'!D54</f>
        <v>0</v>
      </c>
      <c r="C24" s="1">
        <f>'1) Presupuesto Planeación'!E54</f>
        <v>0</v>
      </c>
      <c r="D24" s="1">
        <f>'1) Presupuesto Planeación'!C54</f>
        <v>0</v>
      </c>
      <c r="E24" s="106"/>
      <c r="F24" s="101">
        <f>'1) Presupuesto Planeación'!L54</f>
        <v>0</v>
      </c>
      <c r="G24" s="102">
        <f>'1) Presupuesto Planeación'!M54</f>
        <v>0</v>
      </c>
      <c r="H24" s="97"/>
      <c r="I24" s="95"/>
      <c r="J24" s="106"/>
      <c r="K24" s="101">
        <f>'1) Presupuesto Planeación'!N54</f>
        <v>0</v>
      </c>
      <c r="L24" s="102">
        <f>'1) Presupuesto Planeación'!O54</f>
        <v>0</v>
      </c>
      <c r="M24" s="97"/>
      <c r="N24" s="95"/>
      <c r="O24" s="106"/>
      <c r="P24" s="101">
        <f>'1) Presupuesto Planeación'!P54</f>
        <v>0</v>
      </c>
      <c r="Q24" s="102">
        <f>'1) Presupuesto Planeación'!Q54</f>
        <v>0</v>
      </c>
      <c r="R24" s="97"/>
      <c r="S24" s="95"/>
      <c r="T24" s="108"/>
    </row>
    <row r="25" spans="1:20" x14ac:dyDescent="0.2">
      <c r="A25" s="39" t="str">
        <f t="shared" si="4"/>
        <v>NO</v>
      </c>
      <c r="B25" s="1">
        <f>'1) Presupuesto Planeación'!D55</f>
        <v>0</v>
      </c>
      <c r="C25" s="1">
        <f>'1) Presupuesto Planeación'!E55</f>
        <v>0</v>
      </c>
      <c r="D25" s="1">
        <f>'1) Presupuesto Planeación'!C55</f>
        <v>0</v>
      </c>
      <c r="E25" s="106"/>
      <c r="F25" s="101">
        <f>'1) Presupuesto Planeación'!L55</f>
        <v>0</v>
      </c>
      <c r="G25" s="102">
        <f>'1) Presupuesto Planeación'!M55</f>
        <v>0</v>
      </c>
      <c r="H25" s="97"/>
      <c r="I25" s="95"/>
      <c r="J25" s="106"/>
      <c r="K25" s="101">
        <f>'1) Presupuesto Planeación'!N55</f>
        <v>0</v>
      </c>
      <c r="L25" s="102">
        <f>'1) Presupuesto Planeación'!O55</f>
        <v>0</v>
      </c>
      <c r="M25" s="97"/>
      <c r="N25" s="95"/>
      <c r="O25" s="106"/>
      <c r="P25" s="101">
        <f>'1) Presupuesto Planeación'!P55</f>
        <v>0</v>
      </c>
      <c r="Q25" s="102">
        <f>'1) Presupuesto Planeación'!Q55</f>
        <v>0</v>
      </c>
      <c r="R25" s="97"/>
      <c r="S25" s="95"/>
      <c r="T25" s="108"/>
    </row>
    <row r="26" spans="1:20" x14ac:dyDescent="0.2">
      <c r="A26" s="39" t="str">
        <f t="shared" si="4"/>
        <v>NO</v>
      </c>
      <c r="B26" s="1">
        <f>'1) Presupuesto Planeación'!D56</f>
        <v>0</v>
      </c>
      <c r="C26" s="1">
        <f>'1) Presupuesto Planeación'!E56</f>
        <v>0</v>
      </c>
      <c r="D26" s="1">
        <f>'1) Presupuesto Planeación'!C56</f>
        <v>0</v>
      </c>
      <c r="E26" s="106"/>
      <c r="F26" s="101">
        <f>'1) Presupuesto Planeación'!L56</f>
        <v>0</v>
      </c>
      <c r="G26" s="102">
        <f>'1) Presupuesto Planeación'!M56</f>
        <v>0</v>
      </c>
      <c r="H26" s="97"/>
      <c r="I26" s="95"/>
      <c r="J26" s="106"/>
      <c r="K26" s="101">
        <f>'1) Presupuesto Planeación'!N56</f>
        <v>0</v>
      </c>
      <c r="L26" s="102">
        <f>'1) Presupuesto Planeación'!O56</f>
        <v>0</v>
      </c>
      <c r="M26" s="97"/>
      <c r="N26" s="95"/>
      <c r="O26" s="106"/>
      <c r="P26" s="101">
        <f>'1) Presupuesto Planeación'!P56</f>
        <v>0</v>
      </c>
      <c r="Q26" s="102">
        <f>'1) Presupuesto Planeación'!Q56</f>
        <v>0</v>
      </c>
      <c r="R26" s="97"/>
      <c r="S26" s="95"/>
      <c r="T26" s="108"/>
    </row>
    <row r="27" spans="1:20" x14ac:dyDescent="0.2">
      <c r="A27" s="39" t="str">
        <f t="shared" si="4"/>
        <v>NO</v>
      </c>
      <c r="B27" s="1">
        <f>'1) Presupuesto Planeación'!D57</f>
        <v>0</v>
      </c>
      <c r="C27" s="1">
        <f>'1) Presupuesto Planeación'!E57</f>
        <v>0</v>
      </c>
      <c r="D27" s="1">
        <f>'1) Presupuesto Planeación'!C57</f>
        <v>0</v>
      </c>
      <c r="E27" s="106"/>
      <c r="F27" s="101">
        <f>'1) Presupuesto Planeación'!L57</f>
        <v>0</v>
      </c>
      <c r="G27" s="102">
        <f>'1) Presupuesto Planeación'!M57</f>
        <v>0</v>
      </c>
      <c r="H27" s="97"/>
      <c r="I27" s="95"/>
      <c r="J27" s="106"/>
      <c r="K27" s="101">
        <f>'1) Presupuesto Planeación'!N57</f>
        <v>0</v>
      </c>
      <c r="L27" s="102">
        <f>'1) Presupuesto Planeación'!O57</f>
        <v>0</v>
      </c>
      <c r="M27" s="97"/>
      <c r="N27" s="95"/>
      <c r="O27" s="106"/>
      <c r="P27" s="101">
        <f>'1) Presupuesto Planeación'!P57</f>
        <v>0</v>
      </c>
      <c r="Q27" s="102">
        <f>'1) Presupuesto Planeación'!Q57</f>
        <v>0</v>
      </c>
      <c r="R27" s="97"/>
      <c r="S27" s="95"/>
      <c r="T27" s="108"/>
    </row>
    <row r="28" spans="1:20" x14ac:dyDescent="0.2">
      <c r="A28" s="39" t="str">
        <f t="shared" si="4"/>
        <v>NO</v>
      </c>
      <c r="B28" s="1">
        <f>'1) Presupuesto Planeación'!D58</f>
        <v>0</v>
      </c>
      <c r="C28" s="1">
        <f>'1) Presupuesto Planeación'!E58</f>
        <v>0</v>
      </c>
      <c r="D28" s="1">
        <f>'1) Presupuesto Planeación'!C58</f>
        <v>0</v>
      </c>
      <c r="E28" s="106"/>
      <c r="F28" s="101">
        <f>'1) Presupuesto Planeación'!L58</f>
        <v>0</v>
      </c>
      <c r="G28" s="102">
        <f>'1) Presupuesto Planeación'!M58</f>
        <v>0</v>
      </c>
      <c r="H28" s="97"/>
      <c r="I28" s="95"/>
      <c r="J28" s="106"/>
      <c r="K28" s="101">
        <f>'1) Presupuesto Planeación'!N58</f>
        <v>0</v>
      </c>
      <c r="L28" s="102">
        <f>'1) Presupuesto Planeación'!O58</f>
        <v>0</v>
      </c>
      <c r="M28" s="97"/>
      <c r="N28" s="95"/>
      <c r="O28" s="106"/>
      <c r="P28" s="101">
        <f>'1) Presupuesto Planeación'!P58</f>
        <v>0</v>
      </c>
      <c r="Q28" s="102">
        <f>'1) Presupuesto Planeación'!Q58</f>
        <v>0</v>
      </c>
      <c r="R28" s="97"/>
      <c r="S28" s="95"/>
      <c r="T28" s="108"/>
    </row>
    <row r="29" spans="1:20" x14ac:dyDescent="0.2">
      <c r="A29" s="39" t="str">
        <f t="shared" si="4"/>
        <v>NO</v>
      </c>
      <c r="B29" s="1">
        <f>'1) Presupuesto Planeación'!D59</f>
        <v>0</v>
      </c>
      <c r="C29" s="1">
        <f>'1) Presupuesto Planeación'!E59</f>
        <v>0</v>
      </c>
      <c r="D29" s="1">
        <f>'1) Presupuesto Planeación'!C59</f>
        <v>0</v>
      </c>
      <c r="E29" s="106"/>
      <c r="F29" s="101">
        <f>'1) Presupuesto Planeación'!L59</f>
        <v>0</v>
      </c>
      <c r="G29" s="102">
        <f>'1) Presupuesto Planeación'!M59</f>
        <v>0</v>
      </c>
      <c r="H29" s="97"/>
      <c r="I29" s="95"/>
      <c r="J29" s="106"/>
      <c r="K29" s="101">
        <f>'1) Presupuesto Planeación'!N59</f>
        <v>0</v>
      </c>
      <c r="L29" s="102">
        <f>'1) Presupuesto Planeación'!O59</f>
        <v>0</v>
      </c>
      <c r="M29" s="97"/>
      <c r="N29" s="95"/>
      <c r="O29" s="106"/>
      <c r="P29" s="101">
        <f>'1) Presupuesto Planeación'!P59</f>
        <v>0</v>
      </c>
      <c r="Q29" s="102">
        <f>'1) Presupuesto Planeación'!Q59</f>
        <v>0</v>
      </c>
      <c r="R29" s="97"/>
      <c r="S29" s="95"/>
      <c r="T29" s="108"/>
    </row>
    <row r="30" spans="1:20" x14ac:dyDescent="0.2">
      <c r="A30" s="39" t="str">
        <f t="shared" si="4"/>
        <v>NO</v>
      </c>
      <c r="B30" s="1">
        <f>'1) Presupuesto Planeación'!D60</f>
        <v>0</v>
      </c>
      <c r="C30" s="1">
        <f>'1) Presupuesto Planeación'!E60</f>
        <v>0</v>
      </c>
      <c r="D30" s="1">
        <f>'1) Presupuesto Planeación'!C60</f>
        <v>0</v>
      </c>
      <c r="E30" s="106"/>
      <c r="F30" s="101">
        <f>'1) Presupuesto Planeación'!L60</f>
        <v>0</v>
      </c>
      <c r="G30" s="102">
        <f>'1) Presupuesto Planeación'!M60</f>
        <v>0</v>
      </c>
      <c r="H30" s="97"/>
      <c r="I30" s="95"/>
      <c r="J30" s="106"/>
      <c r="K30" s="101">
        <f>'1) Presupuesto Planeación'!N60</f>
        <v>0</v>
      </c>
      <c r="L30" s="102">
        <f>'1) Presupuesto Planeación'!O60</f>
        <v>0</v>
      </c>
      <c r="M30" s="97"/>
      <c r="N30" s="95"/>
      <c r="O30" s="106"/>
      <c r="P30" s="101">
        <f>'1) Presupuesto Planeación'!P60</f>
        <v>0</v>
      </c>
      <c r="Q30" s="102">
        <f>'1) Presupuesto Planeación'!Q60</f>
        <v>0</v>
      </c>
      <c r="R30" s="97"/>
      <c r="S30" s="95"/>
      <c r="T30" s="108"/>
    </row>
    <row r="31" spans="1:20" x14ac:dyDescent="0.2">
      <c r="A31" s="39" t="str">
        <f t="shared" si="4"/>
        <v>NO</v>
      </c>
      <c r="B31" s="1">
        <f>'1) Presupuesto Planeación'!D61</f>
        <v>0</v>
      </c>
      <c r="C31" s="1">
        <f>'1) Presupuesto Planeación'!E61</f>
        <v>0</v>
      </c>
      <c r="D31" s="1">
        <f>'1) Presupuesto Planeación'!C61</f>
        <v>0</v>
      </c>
      <c r="E31" s="106"/>
      <c r="F31" s="101">
        <f>'1) Presupuesto Planeación'!L61</f>
        <v>0</v>
      </c>
      <c r="G31" s="102">
        <f>'1) Presupuesto Planeación'!M61</f>
        <v>0</v>
      </c>
      <c r="H31" s="97"/>
      <c r="I31" s="95"/>
      <c r="J31" s="106"/>
      <c r="K31" s="101">
        <f>'1) Presupuesto Planeación'!N61</f>
        <v>0</v>
      </c>
      <c r="L31" s="102">
        <f>'1) Presupuesto Planeación'!O61</f>
        <v>0</v>
      </c>
      <c r="M31" s="97"/>
      <c r="N31" s="95"/>
      <c r="O31" s="106"/>
      <c r="P31" s="101">
        <f>'1) Presupuesto Planeación'!P61</f>
        <v>0</v>
      </c>
      <c r="Q31" s="102">
        <f>'1) Presupuesto Planeación'!Q61</f>
        <v>0</v>
      </c>
      <c r="R31" s="97"/>
      <c r="S31" s="95"/>
      <c r="T31" s="108"/>
    </row>
    <row r="32" spans="1:20" x14ac:dyDescent="0.2">
      <c r="A32" s="39" t="str">
        <f t="shared" si="4"/>
        <v>NO</v>
      </c>
      <c r="B32" s="1">
        <f>'1) Presupuesto Planeación'!D62</f>
        <v>0</v>
      </c>
      <c r="C32" s="1">
        <f>'1) Presupuesto Planeación'!E62</f>
        <v>0</v>
      </c>
      <c r="D32" s="1">
        <f>'1) Presupuesto Planeación'!C62</f>
        <v>0</v>
      </c>
      <c r="E32" s="106"/>
      <c r="F32" s="101">
        <f>'1) Presupuesto Planeación'!L62</f>
        <v>0</v>
      </c>
      <c r="G32" s="102">
        <f>'1) Presupuesto Planeación'!M62</f>
        <v>0</v>
      </c>
      <c r="H32" s="97"/>
      <c r="I32" s="95"/>
      <c r="J32" s="106"/>
      <c r="K32" s="101">
        <f>'1) Presupuesto Planeación'!N62</f>
        <v>0</v>
      </c>
      <c r="L32" s="102">
        <f>'1) Presupuesto Planeación'!O62</f>
        <v>0</v>
      </c>
      <c r="M32" s="97"/>
      <c r="N32" s="95"/>
      <c r="O32" s="106"/>
      <c r="P32" s="101">
        <f>'1) Presupuesto Planeación'!P62</f>
        <v>0</v>
      </c>
      <c r="Q32" s="102">
        <f>'1) Presupuesto Planeación'!Q62</f>
        <v>0</v>
      </c>
      <c r="R32" s="97"/>
      <c r="S32" s="95"/>
      <c r="T32" s="108"/>
    </row>
    <row r="33" spans="1:20" x14ac:dyDescent="0.2">
      <c r="A33" s="39" t="str">
        <f t="shared" si="4"/>
        <v>NO</v>
      </c>
      <c r="B33" s="1">
        <f>'1) Presupuesto Planeación'!D63</f>
        <v>0</v>
      </c>
      <c r="C33" s="1">
        <f>'1) Presupuesto Planeación'!E63</f>
        <v>0</v>
      </c>
      <c r="D33" s="1">
        <f>'1) Presupuesto Planeación'!C63</f>
        <v>0</v>
      </c>
      <c r="E33" s="106"/>
      <c r="F33" s="101">
        <f>'1) Presupuesto Planeación'!L63</f>
        <v>0</v>
      </c>
      <c r="G33" s="102">
        <f>'1) Presupuesto Planeación'!M63</f>
        <v>0</v>
      </c>
      <c r="H33" s="97"/>
      <c r="I33" s="95"/>
      <c r="J33" s="106"/>
      <c r="K33" s="101">
        <f>'1) Presupuesto Planeación'!N63</f>
        <v>0</v>
      </c>
      <c r="L33" s="102">
        <f>'1) Presupuesto Planeación'!O63</f>
        <v>0</v>
      </c>
      <c r="M33" s="97"/>
      <c r="N33" s="95"/>
      <c r="O33" s="106"/>
      <c r="P33" s="101">
        <f>'1) Presupuesto Planeación'!P63</f>
        <v>0</v>
      </c>
      <c r="Q33" s="102">
        <f>'1) Presupuesto Planeación'!Q63</f>
        <v>0</v>
      </c>
      <c r="R33" s="97"/>
      <c r="S33" s="95"/>
      <c r="T33" s="108"/>
    </row>
    <row r="34" spans="1:20" x14ac:dyDescent="0.2">
      <c r="A34" s="39" t="str">
        <f t="shared" si="4"/>
        <v>NO</v>
      </c>
      <c r="B34" s="1">
        <f>'1) Presupuesto Planeación'!D64</f>
        <v>0</v>
      </c>
      <c r="C34" s="1">
        <f>'1) Presupuesto Planeación'!E64</f>
        <v>0</v>
      </c>
      <c r="D34" s="1">
        <f>'1) Presupuesto Planeación'!C64</f>
        <v>0</v>
      </c>
      <c r="E34" s="106"/>
      <c r="F34" s="101">
        <f>'1) Presupuesto Planeación'!L64</f>
        <v>0</v>
      </c>
      <c r="G34" s="102">
        <f>'1) Presupuesto Planeación'!M64</f>
        <v>0</v>
      </c>
      <c r="H34" s="97"/>
      <c r="I34" s="95"/>
      <c r="J34" s="106"/>
      <c r="K34" s="101">
        <f>'1) Presupuesto Planeación'!N64</f>
        <v>0</v>
      </c>
      <c r="L34" s="102">
        <f>'1) Presupuesto Planeación'!O64</f>
        <v>0</v>
      </c>
      <c r="M34" s="97"/>
      <c r="N34" s="95"/>
      <c r="O34" s="106"/>
      <c r="P34" s="101">
        <f>'1) Presupuesto Planeación'!P64</f>
        <v>0</v>
      </c>
      <c r="Q34" s="102">
        <f>'1) Presupuesto Planeación'!Q64</f>
        <v>0</v>
      </c>
      <c r="R34" s="97"/>
      <c r="S34" s="95"/>
      <c r="T34" s="108"/>
    </row>
    <row r="35" spans="1:20" x14ac:dyDescent="0.2">
      <c r="A35" s="39" t="str">
        <f t="shared" si="4"/>
        <v>NO</v>
      </c>
      <c r="B35" s="1">
        <f>'1) Presupuesto Planeación'!D65</f>
        <v>0</v>
      </c>
      <c r="C35" s="1">
        <f>'1) Presupuesto Planeación'!E65</f>
        <v>0</v>
      </c>
      <c r="D35" s="1">
        <f>'1) Presupuesto Planeación'!C65</f>
        <v>0</v>
      </c>
      <c r="E35" s="106"/>
      <c r="F35" s="101">
        <f>'1) Presupuesto Planeación'!L65</f>
        <v>0</v>
      </c>
      <c r="G35" s="102">
        <f>'1) Presupuesto Planeación'!M65</f>
        <v>0</v>
      </c>
      <c r="H35" s="97"/>
      <c r="I35" s="95"/>
      <c r="J35" s="106"/>
      <c r="K35" s="101">
        <f>'1) Presupuesto Planeación'!N65</f>
        <v>0</v>
      </c>
      <c r="L35" s="102">
        <f>'1) Presupuesto Planeación'!O65</f>
        <v>0</v>
      </c>
      <c r="M35" s="97"/>
      <c r="N35" s="95"/>
      <c r="O35" s="106"/>
      <c r="P35" s="101">
        <f>'1) Presupuesto Planeación'!P65</f>
        <v>0</v>
      </c>
      <c r="Q35" s="102">
        <f>'1) Presupuesto Planeación'!Q65</f>
        <v>0</v>
      </c>
      <c r="R35" s="97"/>
      <c r="S35" s="95"/>
      <c r="T35" s="108"/>
    </row>
    <row r="36" spans="1:20" x14ac:dyDescent="0.2">
      <c r="A36" s="39" t="str">
        <f t="shared" si="4"/>
        <v>NO</v>
      </c>
      <c r="B36" s="1">
        <f>'1) Presupuesto Planeación'!D66</f>
        <v>0</v>
      </c>
      <c r="C36" s="1">
        <f>'1) Presupuesto Planeación'!E66</f>
        <v>0</v>
      </c>
      <c r="D36" s="1">
        <f>'1) Presupuesto Planeación'!C66</f>
        <v>0</v>
      </c>
      <c r="E36" s="106"/>
      <c r="F36" s="101">
        <f>'1) Presupuesto Planeación'!L66</f>
        <v>0</v>
      </c>
      <c r="G36" s="102">
        <f>'1) Presupuesto Planeación'!M66</f>
        <v>0</v>
      </c>
      <c r="H36" s="97"/>
      <c r="I36" s="95"/>
      <c r="J36" s="106"/>
      <c r="K36" s="101">
        <f>'1) Presupuesto Planeación'!N66</f>
        <v>0</v>
      </c>
      <c r="L36" s="102">
        <f>'1) Presupuesto Planeación'!O66</f>
        <v>0</v>
      </c>
      <c r="M36" s="97"/>
      <c r="N36" s="95"/>
      <c r="O36" s="106"/>
      <c r="P36" s="101">
        <f>'1) Presupuesto Planeación'!P66</f>
        <v>0</v>
      </c>
      <c r="Q36" s="102">
        <f>'1) Presupuesto Planeación'!Q66</f>
        <v>0</v>
      </c>
      <c r="R36" s="97"/>
      <c r="S36" s="95"/>
      <c r="T36" s="108"/>
    </row>
    <row r="37" spans="1:20" x14ac:dyDescent="0.2">
      <c r="A37" s="39" t="str">
        <f t="shared" si="4"/>
        <v>NO</v>
      </c>
      <c r="B37" s="1">
        <f>'1) Presupuesto Planeación'!D67</f>
        <v>0</v>
      </c>
      <c r="C37" s="1">
        <f>'1) Presupuesto Planeación'!E67</f>
        <v>0</v>
      </c>
      <c r="D37" s="1">
        <f>'1) Presupuesto Planeación'!C67</f>
        <v>0</v>
      </c>
      <c r="E37" s="106"/>
      <c r="F37" s="101">
        <f>'1) Presupuesto Planeación'!L67</f>
        <v>0</v>
      </c>
      <c r="G37" s="102">
        <f>'1) Presupuesto Planeación'!M67</f>
        <v>0</v>
      </c>
      <c r="H37" s="97"/>
      <c r="I37" s="95"/>
      <c r="J37" s="106"/>
      <c r="K37" s="101">
        <f>'1) Presupuesto Planeación'!N67</f>
        <v>0</v>
      </c>
      <c r="L37" s="102">
        <f>'1) Presupuesto Planeación'!O67</f>
        <v>0</v>
      </c>
      <c r="M37" s="97"/>
      <c r="N37" s="95"/>
      <c r="O37" s="106"/>
      <c r="P37" s="101">
        <f>'1) Presupuesto Planeación'!P67</f>
        <v>0</v>
      </c>
      <c r="Q37" s="102">
        <f>'1) Presupuesto Planeación'!Q67</f>
        <v>0</v>
      </c>
      <c r="R37" s="97"/>
      <c r="S37" s="95"/>
      <c r="T37" s="108"/>
    </row>
    <row r="38" spans="1:20" x14ac:dyDescent="0.2">
      <c r="A38" s="39" t="str">
        <f t="shared" si="4"/>
        <v>NO</v>
      </c>
      <c r="B38" s="1">
        <f>'1) Presupuesto Planeación'!D68</f>
        <v>0</v>
      </c>
      <c r="C38" s="1">
        <f>'1) Presupuesto Planeación'!E68</f>
        <v>0</v>
      </c>
      <c r="D38" s="1">
        <f>'1) Presupuesto Planeación'!C68</f>
        <v>0</v>
      </c>
      <c r="E38" s="106"/>
      <c r="F38" s="101">
        <f>'1) Presupuesto Planeación'!L68</f>
        <v>0</v>
      </c>
      <c r="G38" s="102">
        <f>'1) Presupuesto Planeación'!M68</f>
        <v>0</v>
      </c>
      <c r="H38" s="97"/>
      <c r="I38" s="95"/>
      <c r="J38" s="106"/>
      <c r="K38" s="101">
        <f>'1) Presupuesto Planeación'!N68</f>
        <v>0</v>
      </c>
      <c r="L38" s="102">
        <f>'1) Presupuesto Planeación'!O68</f>
        <v>0</v>
      </c>
      <c r="M38" s="97"/>
      <c r="N38" s="95"/>
      <c r="O38" s="106"/>
      <c r="P38" s="101">
        <f>'1) Presupuesto Planeación'!P68</f>
        <v>0</v>
      </c>
      <c r="Q38" s="102">
        <f>'1) Presupuesto Planeación'!Q68</f>
        <v>0</v>
      </c>
      <c r="R38" s="97"/>
      <c r="S38" s="95"/>
      <c r="T38" s="108"/>
    </row>
    <row r="39" spans="1:20" x14ac:dyDescent="0.2">
      <c r="A39" s="39" t="str">
        <f t="shared" si="4"/>
        <v>NO</v>
      </c>
      <c r="B39" s="1">
        <f>'1) Presupuesto Planeación'!D69</f>
        <v>0</v>
      </c>
      <c r="C39" s="1">
        <f>'1) Presupuesto Planeación'!E69</f>
        <v>0</v>
      </c>
      <c r="D39" s="1">
        <f>'1) Presupuesto Planeación'!C69</f>
        <v>0</v>
      </c>
      <c r="E39" s="106"/>
      <c r="F39" s="101">
        <f>'1) Presupuesto Planeación'!L69</f>
        <v>0</v>
      </c>
      <c r="G39" s="102">
        <f>'1) Presupuesto Planeación'!M69</f>
        <v>0</v>
      </c>
      <c r="H39" s="97"/>
      <c r="I39" s="95"/>
      <c r="J39" s="106"/>
      <c r="K39" s="101">
        <f>'1) Presupuesto Planeación'!N69</f>
        <v>0</v>
      </c>
      <c r="L39" s="102">
        <f>'1) Presupuesto Planeación'!O69</f>
        <v>0</v>
      </c>
      <c r="M39" s="97"/>
      <c r="N39" s="95"/>
      <c r="O39" s="106"/>
      <c r="P39" s="101">
        <f>'1) Presupuesto Planeación'!P69</f>
        <v>0</v>
      </c>
      <c r="Q39" s="102">
        <f>'1) Presupuesto Planeación'!Q69</f>
        <v>0</v>
      </c>
      <c r="R39" s="97"/>
      <c r="S39" s="95"/>
      <c r="T39" s="108"/>
    </row>
    <row r="40" spans="1:20" x14ac:dyDescent="0.2">
      <c r="A40" s="39" t="str">
        <f t="shared" si="4"/>
        <v>NO</v>
      </c>
      <c r="B40" s="1">
        <f>'1) Presupuesto Planeación'!D70</f>
        <v>0</v>
      </c>
      <c r="C40" s="1">
        <f>'1) Presupuesto Planeación'!E70</f>
        <v>0</v>
      </c>
      <c r="D40" s="1">
        <f>'1) Presupuesto Planeación'!C70</f>
        <v>0</v>
      </c>
      <c r="E40" s="106"/>
      <c r="F40" s="101">
        <f>'1) Presupuesto Planeación'!L70</f>
        <v>0</v>
      </c>
      <c r="G40" s="102">
        <f>'1) Presupuesto Planeación'!M70</f>
        <v>0</v>
      </c>
      <c r="H40" s="97"/>
      <c r="I40" s="95"/>
      <c r="J40" s="106"/>
      <c r="K40" s="101">
        <f>'1) Presupuesto Planeación'!N70</f>
        <v>0</v>
      </c>
      <c r="L40" s="102">
        <f>'1) Presupuesto Planeación'!O70</f>
        <v>0</v>
      </c>
      <c r="M40" s="97"/>
      <c r="N40" s="95"/>
      <c r="O40" s="106"/>
      <c r="P40" s="101">
        <f>'1) Presupuesto Planeación'!P70</f>
        <v>0</v>
      </c>
      <c r="Q40" s="102">
        <f>'1) Presupuesto Planeación'!Q70</f>
        <v>0</v>
      </c>
      <c r="R40" s="97"/>
      <c r="S40" s="95"/>
      <c r="T40" s="108"/>
    </row>
    <row r="41" spans="1:20" x14ac:dyDescent="0.2">
      <c r="A41" s="39" t="str">
        <f t="shared" si="4"/>
        <v>NO</v>
      </c>
      <c r="B41" s="1">
        <f>'1) Presupuesto Planeación'!D71</f>
        <v>0</v>
      </c>
      <c r="C41" s="1">
        <f>'1) Presupuesto Planeación'!E71</f>
        <v>0</v>
      </c>
      <c r="D41" s="1">
        <f>'1) Presupuesto Planeación'!C71</f>
        <v>0</v>
      </c>
      <c r="E41" s="106"/>
      <c r="F41" s="101">
        <f>'1) Presupuesto Planeación'!L71</f>
        <v>0</v>
      </c>
      <c r="G41" s="102">
        <f>'1) Presupuesto Planeación'!M71</f>
        <v>0</v>
      </c>
      <c r="H41" s="97"/>
      <c r="I41" s="95"/>
      <c r="J41" s="106"/>
      <c r="K41" s="101">
        <f>'1) Presupuesto Planeación'!N71</f>
        <v>0</v>
      </c>
      <c r="L41" s="102">
        <f>'1) Presupuesto Planeación'!O71</f>
        <v>0</v>
      </c>
      <c r="M41" s="97"/>
      <c r="N41" s="95"/>
      <c r="O41" s="106"/>
      <c r="P41" s="101">
        <f>'1) Presupuesto Planeación'!P71</f>
        <v>0</v>
      </c>
      <c r="Q41" s="102">
        <f>'1) Presupuesto Planeación'!Q71</f>
        <v>0</v>
      </c>
      <c r="R41" s="97"/>
      <c r="S41" s="95"/>
      <c r="T41" s="108"/>
    </row>
    <row r="42" spans="1:20" x14ac:dyDescent="0.2">
      <c r="A42" s="39" t="str">
        <f t="shared" si="4"/>
        <v>NO</v>
      </c>
      <c r="B42" s="1">
        <f>'1) Presupuesto Planeación'!D72</f>
        <v>0</v>
      </c>
      <c r="C42" s="1">
        <f>'1) Presupuesto Planeación'!E72</f>
        <v>0</v>
      </c>
      <c r="D42" s="1">
        <f>'1) Presupuesto Planeación'!C72</f>
        <v>0</v>
      </c>
      <c r="E42" s="106"/>
      <c r="F42" s="101">
        <f>'1) Presupuesto Planeación'!L72</f>
        <v>0</v>
      </c>
      <c r="G42" s="102">
        <f>'1) Presupuesto Planeación'!M72</f>
        <v>0</v>
      </c>
      <c r="H42" s="97"/>
      <c r="I42" s="95"/>
      <c r="J42" s="106"/>
      <c r="K42" s="101">
        <f>'1) Presupuesto Planeación'!N72</f>
        <v>0</v>
      </c>
      <c r="L42" s="102">
        <f>'1) Presupuesto Planeación'!O72</f>
        <v>0</v>
      </c>
      <c r="M42" s="97"/>
      <c r="N42" s="95"/>
      <c r="O42" s="106"/>
      <c r="P42" s="101">
        <f>'1) Presupuesto Planeación'!P72</f>
        <v>0</v>
      </c>
      <c r="Q42" s="102">
        <f>'1) Presupuesto Planeación'!Q72</f>
        <v>0</v>
      </c>
      <c r="R42" s="97"/>
      <c r="S42" s="95"/>
      <c r="T42" s="108"/>
    </row>
    <row r="43" spans="1:20" x14ac:dyDescent="0.2">
      <c r="A43" s="39" t="str">
        <f t="shared" si="4"/>
        <v>NO</v>
      </c>
      <c r="B43" s="1">
        <f>'1) Presupuesto Planeación'!D73</f>
        <v>0</v>
      </c>
      <c r="C43" s="1">
        <f>'1) Presupuesto Planeación'!E73</f>
        <v>0</v>
      </c>
      <c r="D43" s="1">
        <f>'1) Presupuesto Planeación'!C73</f>
        <v>0</v>
      </c>
      <c r="E43" s="106"/>
      <c r="F43" s="101">
        <f>'1) Presupuesto Planeación'!L73</f>
        <v>0</v>
      </c>
      <c r="G43" s="102">
        <f>'1) Presupuesto Planeación'!M73</f>
        <v>0</v>
      </c>
      <c r="H43" s="97"/>
      <c r="I43" s="95"/>
      <c r="J43" s="106"/>
      <c r="K43" s="101">
        <f>'1) Presupuesto Planeación'!N73</f>
        <v>0</v>
      </c>
      <c r="L43" s="102">
        <f>'1) Presupuesto Planeación'!O73</f>
        <v>0</v>
      </c>
      <c r="M43" s="97"/>
      <c r="N43" s="95"/>
      <c r="O43" s="106"/>
      <c r="P43" s="101">
        <f>'1) Presupuesto Planeación'!P73</f>
        <v>0</v>
      </c>
      <c r="Q43" s="102">
        <f>'1) Presupuesto Planeación'!Q73</f>
        <v>0</v>
      </c>
      <c r="R43" s="97"/>
      <c r="S43" s="95"/>
      <c r="T43" s="108"/>
    </row>
    <row r="44" spans="1:20" x14ac:dyDescent="0.2">
      <c r="A44" s="39" t="str">
        <f t="shared" si="4"/>
        <v>NO</v>
      </c>
      <c r="B44" s="1">
        <f>'1) Presupuesto Planeación'!D74</f>
        <v>0</v>
      </c>
      <c r="C44" s="1">
        <f>'1) Presupuesto Planeación'!E74</f>
        <v>0</v>
      </c>
      <c r="D44" s="1">
        <f>'1) Presupuesto Planeación'!C74</f>
        <v>0</v>
      </c>
      <c r="E44" s="106"/>
      <c r="F44" s="101">
        <f>'1) Presupuesto Planeación'!L74</f>
        <v>0</v>
      </c>
      <c r="G44" s="102">
        <f>'1) Presupuesto Planeación'!M74</f>
        <v>0</v>
      </c>
      <c r="H44" s="97"/>
      <c r="I44" s="95"/>
      <c r="J44" s="106"/>
      <c r="K44" s="101">
        <f>'1) Presupuesto Planeación'!N74</f>
        <v>0</v>
      </c>
      <c r="L44" s="102">
        <f>'1) Presupuesto Planeación'!O74</f>
        <v>0</v>
      </c>
      <c r="M44" s="97"/>
      <c r="N44" s="95"/>
      <c r="O44" s="106"/>
      <c r="P44" s="101">
        <f>'1) Presupuesto Planeación'!P74</f>
        <v>0</v>
      </c>
      <c r="Q44" s="102">
        <f>'1) Presupuesto Planeación'!Q74</f>
        <v>0</v>
      </c>
      <c r="R44" s="97"/>
      <c r="S44" s="95"/>
      <c r="T44" s="108"/>
    </row>
    <row r="45" spans="1:20" x14ac:dyDescent="0.2">
      <c r="A45" s="39" t="str">
        <f t="shared" si="4"/>
        <v>NO</v>
      </c>
      <c r="B45" s="1">
        <f>'1) Presupuesto Planeación'!D75</f>
        <v>0</v>
      </c>
      <c r="C45" s="1">
        <f>'1) Presupuesto Planeación'!E75</f>
        <v>0</v>
      </c>
      <c r="D45" s="1">
        <f>'1) Presupuesto Planeación'!C75</f>
        <v>0</v>
      </c>
      <c r="E45" s="106"/>
      <c r="F45" s="101">
        <f>'1) Presupuesto Planeación'!L75</f>
        <v>0</v>
      </c>
      <c r="G45" s="102">
        <f>'1) Presupuesto Planeación'!M75</f>
        <v>0</v>
      </c>
      <c r="H45" s="97"/>
      <c r="I45" s="95"/>
      <c r="J45" s="106"/>
      <c r="K45" s="101">
        <f>'1) Presupuesto Planeación'!N75</f>
        <v>0</v>
      </c>
      <c r="L45" s="102">
        <f>'1) Presupuesto Planeación'!O75</f>
        <v>0</v>
      </c>
      <c r="M45" s="97"/>
      <c r="N45" s="95"/>
      <c r="O45" s="106"/>
      <c r="P45" s="101">
        <f>'1) Presupuesto Planeación'!P75</f>
        <v>0</v>
      </c>
      <c r="Q45" s="102">
        <f>'1) Presupuesto Planeación'!Q75</f>
        <v>0</v>
      </c>
      <c r="R45" s="97"/>
      <c r="S45" s="95"/>
      <c r="T45" s="108"/>
    </row>
    <row r="46" spans="1:20" x14ac:dyDescent="0.2">
      <c r="A46" s="39" t="str">
        <f t="shared" si="4"/>
        <v>NO</v>
      </c>
      <c r="B46" s="1">
        <f>'1) Presupuesto Planeación'!D76</f>
        <v>0</v>
      </c>
      <c r="C46" s="1">
        <f>'1) Presupuesto Planeación'!E76</f>
        <v>0</v>
      </c>
      <c r="D46" s="1">
        <f>'1) Presupuesto Planeación'!C76</f>
        <v>0</v>
      </c>
      <c r="E46" s="106"/>
      <c r="F46" s="101">
        <f>'1) Presupuesto Planeación'!L76</f>
        <v>0</v>
      </c>
      <c r="G46" s="102">
        <f>'1) Presupuesto Planeación'!M76</f>
        <v>0</v>
      </c>
      <c r="H46" s="97"/>
      <c r="I46" s="95"/>
      <c r="J46" s="106"/>
      <c r="K46" s="101">
        <f>'1) Presupuesto Planeación'!N76</f>
        <v>0</v>
      </c>
      <c r="L46" s="102">
        <f>'1) Presupuesto Planeación'!O76</f>
        <v>0</v>
      </c>
      <c r="M46" s="97"/>
      <c r="N46" s="95"/>
      <c r="O46" s="106"/>
      <c r="P46" s="101">
        <f>'1) Presupuesto Planeación'!P76</f>
        <v>0</v>
      </c>
      <c r="Q46" s="102">
        <f>'1) Presupuesto Planeación'!Q76</f>
        <v>0</v>
      </c>
      <c r="R46" s="97"/>
      <c r="S46" s="95"/>
      <c r="T46" s="108"/>
    </row>
    <row r="47" spans="1:20" x14ac:dyDescent="0.2">
      <c r="A47" s="39" t="str">
        <f t="shared" si="4"/>
        <v>NO</v>
      </c>
      <c r="B47" s="1">
        <f>'1) Presupuesto Planeación'!D77</f>
        <v>0</v>
      </c>
      <c r="C47" s="1">
        <f>'1) Presupuesto Planeación'!E77</f>
        <v>0</v>
      </c>
      <c r="D47" s="1">
        <f>'1) Presupuesto Planeación'!C77</f>
        <v>0</v>
      </c>
      <c r="E47" s="106"/>
      <c r="F47" s="101">
        <f>'1) Presupuesto Planeación'!L77</f>
        <v>0</v>
      </c>
      <c r="G47" s="102">
        <f>'1) Presupuesto Planeación'!M77</f>
        <v>0</v>
      </c>
      <c r="H47" s="97"/>
      <c r="I47" s="95"/>
      <c r="J47" s="106"/>
      <c r="K47" s="101">
        <f>'1) Presupuesto Planeación'!N77</f>
        <v>0</v>
      </c>
      <c r="L47" s="102">
        <f>'1) Presupuesto Planeación'!O77</f>
        <v>0</v>
      </c>
      <c r="M47" s="97"/>
      <c r="N47" s="95"/>
      <c r="O47" s="106"/>
      <c r="P47" s="101">
        <f>'1) Presupuesto Planeación'!P77</f>
        <v>0</v>
      </c>
      <c r="Q47" s="102">
        <f>'1) Presupuesto Planeación'!Q77</f>
        <v>0</v>
      </c>
      <c r="R47" s="97"/>
      <c r="S47" s="95"/>
      <c r="T47" s="108"/>
    </row>
    <row r="48" spans="1:20" x14ac:dyDescent="0.2">
      <c r="A48" s="39" t="str">
        <f t="shared" si="4"/>
        <v>NO</v>
      </c>
      <c r="B48" s="1">
        <f>'1) Presupuesto Planeación'!D78</f>
        <v>0</v>
      </c>
      <c r="C48" s="1">
        <f>'1) Presupuesto Planeación'!E78</f>
        <v>0</v>
      </c>
      <c r="D48" s="1">
        <f>'1) Presupuesto Planeación'!C78</f>
        <v>0</v>
      </c>
      <c r="E48" s="106"/>
      <c r="F48" s="101">
        <f>'1) Presupuesto Planeación'!L78</f>
        <v>0</v>
      </c>
      <c r="G48" s="102">
        <f>'1) Presupuesto Planeación'!M78</f>
        <v>0</v>
      </c>
      <c r="H48" s="97"/>
      <c r="I48" s="95"/>
      <c r="J48" s="106"/>
      <c r="K48" s="101">
        <f>'1) Presupuesto Planeación'!N78</f>
        <v>0</v>
      </c>
      <c r="L48" s="102">
        <f>'1) Presupuesto Planeación'!O78</f>
        <v>0</v>
      </c>
      <c r="M48" s="97"/>
      <c r="N48" s="95"/>
      <c r="O48" s="106"/>
      <c r="P48" s="101">
        <f>'1) Presupuesto Planeación'!P78</f>
        <v>0</v>
      </c>
      <c r="Q48" s="102">
        <f>'1) Presupuesto Planeación'!Q78</f>
        <v>0</v>
      </c>
      <c r="R48" s="97"/>
      <c r="S48" s="95"/>
      <c r="T48" s="108"/>
    </row>
    <row r="49" spans="1:20" x14ac:dyDescent="0.2">
      <c r="A49" s="39" t="str">
        <f t="shared" si="4"/>
        <v>NO</v>
      </c>
      <c r="B49" s="1">
        <f>'1) Presupuesto Planeación'!D79</f>
        <v>0</v>
      </c>
      <c r="C49" s="1">
        <f>'1) Presupuesto Planeación'!E79</f>
        <v>0</v>
      </c>
      <c r="D49" s="1">
        <f>'1) Presupuesto Planeación'!C79</f>
        <v>0</v>
      </c>
      <c r="E49" s="106"/>
      <c r="F49" s="101">
        <f>'1) Presupuesto Planeación'!L79</f>
        <v>0</v>
      </c>
      <c r="G49" s="102">
        <f>'1) Presupuesto Planeación'!M79</f>
        <v>0</v>
      </c>
      <c r="H49" s="97"/>
      <c r="I49" s="95"/>
      <c r="J49" s="106"/>
      <c r="K49" s="101">
        <f>'1) Presupuesto Planeación'!N79</f>
        <v>0</v>
      </c>
      <c r="L49" s="102">
        <f>'1) Presupuesto Planeación'!O79</f>
        <v>0</v>
      </c>
      <c r="M49" s="97"/>
      <c r="N49" s="95"/>
      <c r="O49" s="106"/>
      <c r="P49" s="101">
        <f>'1) Presupuesto Planeación'!P79</f>
        <v>0</v>
      </c>
      <c r="Q49" s="102">
        <f>'1) Presupuesto Planeación'!Q79</f>
        <v>0</v>
      </c>
      <c r="R49" s="97"/>
      <c r="S49" s="95"/>
      <c r="T49" s="108"/>
    </row>
    <row r="50" spans="1:20" x14ac:dyDescent="0.2">
      <c r="A50" s="39" t="str">
        <f t="shared" si="4"/>
        <v>NO</v>
      </c>
      <c r="B50" s="1">
        <f>'1) Presupuesto Planeación'!D80</f>
        <v>0</v>
      </c>
      <c r="C50" s="1">
        <f>'1) Presupuesto Planeación'!E80</f>
        <v>0</v>
      </c>
      <c r="D50" s="1">
        <f>'1) Presupuesto Planeación'!C80</f>
        <v>0</v>
      </c>
      <c r="E50" s="106"/>
      <c r="F50" s="101">
        <f>'1) Presupuesto Planeación'!L80</f>
        <v>0</v>
      </c>
      <c r="G50" s="102">
        <f>'1) Presupuesto Planeación'!M80</f>
        <v>0</v>
      </c>
      <c r="H50" s="97"/>
      <c r="I50" s="95"/>
      <c r="J50" s="106"/>
      <c r="K50" s="101">
        <f>'1) Presupuesto Planeación'!N80</f>
        <v>0</v>
      </c>
      <c r="L50" s="102">
        <f>'1) Presupuesto Planeación'!O80</f>
        <v>0</v>
      </c>
      <c r="M50" s="97"/>
      <c r="N50" s="95"/>
      <c r="O50" s="106"/>
      <c r="P50" s="101">
        <f>'1) Presupuesto Planeación'!P80</f>
        <v>0</v>
      </c>
      <c r="Q50" s="102">
        <f>'1) Presupuesto Planeación'!Q80</f>
        <v>0</v>
      </c>
      <c r="R50" s="97"/>
      <c r="S50" s="95"/>
      <c r="T50" s="108"/>
    </row>
    <row r="51" spans="1:20" x14ac:dyDescent="0.2">
      <c r="A51" s="39" t="str">
        <f t="shared" si="4"/>
        <v>NO</v>
      </c>
      <c r="B51" s="1">
        <f>'1) Presupuesto Planeación'!D81</f>
        <v>0</v>
      </c>
      <c r="C51" s="1">
        <f>'1) Presupuesto Planeación'!E81</f>
        <v>0</v>
      </c>
      <c r="D51" s="1">
        <f>'1) Presupuesto Planeación'!C81</f>
        <v>0</v>
      </c>
      <c r="E51" s="106"/>
      <c r="F51" s="101">
        <f>'1) Presupuesto Planeación'!L81</f>
        <v>0</v>
      </c>
      <c r="G51" s="102">
        <f>'1) Presupuesto Planeación'!M81</f>
        <v>0</v>
      </c>
      <c r="H51" s="97"/>
      <c r="I51" s="95"/>
      <c r="J51" s="106"/>
      <c r="K51" s="101">
        <f>'1) Presupuesto Planeación'!N81</f>
        <v>0</v>
      </c>
      <c r="L51" s="102">
        <f>'1) Presupuesto Planeación'!O81</f>
        <v>0</v>
      </c>
      <c r="M51" s="97"/>
      <c r="N51" s="95"/>
      <c r="O51" s="106"/>
      <c r="P51" s="101">
        <f>'1) Presupuesto Planeación'!P81</f>
        <v>0</v>
      </c>
      <c r="Q51" s="102">
        <f>'1) Presupuesto Planeación'!Q81</f>
        <v>0</v>
      </c>
      <c r="R51" s="97"/>
      <c r="S51" s="95"/>
      <c r="T51" s="108"/>
    </row>
    <row r="52" spans="1:20" x14ac:dyDescent="0.2">
      <c r="A52" s="39" t="str">
        <f t="shared" si="4"/>
        <v>NO</v>
      </c>
      <c r="B52" s="1">
        <f>'1) Presupuesto Planeación'!D82</f>
        <v>0</v>
      </c>
      <c r="C52" s="1">
        <f>'1) Presupuesto Planeación'!E82</f>
        <v>0</v>
      </c>
      <c r="D52" s="1">
        <f>'1) Presupuesto Planeación'!C82</f>
        <v>0</v>
      </c>
      <c r="E52" s="106"/>
      <c r="F52" s="101">
        <f>'1) Presupuesto Planeación'!L82</f>
        <v>0</v>
      </c>
      <c r="G52" s="102">
        <f>'1) Presupuesto Planeación'!M82</f>
        <v>0</v>
      </c>
      <c r="H52" s="97"/>
      <c r="I52" s="95"/>
      <c r="J52" s="106"/>
      <c r="K52" s="101">
        <f>'1) Presupuesto Planeación'!N82</f>
        <v>0</v>
      </c>
      <c r="L52" s="102">
        <f>'1) Presupuesto Planeación'!O82</f>
        <v>0</v>
      </c>
      <c r="M52" s="97"/>
      <c r="N52" s="95"/>
      <c r="O52" s="106"/>
      <c r="P52" s="101">
        <f>'1) Presupuesto Planeación'!P82</f>
        <v>0</v>
      </c>
      <c r="Q52" s="102">
        <f>'1) Presupuesto Planeación'!Q82</f>
        <v>0</v>
      </c>
      <c r="R52" s="97"/>
      <c r="S52" s="95"/>
      <c r="T52" s="108"/>
    </row>
    <row r="53" spans="1:20" x14ac:dyDescent="0.2">
      <c r="A53" s="39" t="str">
        <f t="shared" si="4"/>
        <v>NO</v>
      </c>
      <c r="B53" s="1">
        <f>'1) Presupuesto Planeación'!D83</f>
        <v>0</v>
      </c>
      <c r="C53" s="1">
        <f>'1) Presupuesto Planeación'!E83</f>
        <v>0</v>
      </c>
      <c r="D53" s="1">
        <f>'1) Presupuesto Planeación'!C83</f>
        <v>0</v>
      </c>
      <c r="E53" s="106"/>
      <c r="F53" s="101">
        <f>'1) Presupuesto Planeación'!L83</f>
        <v>0</v>
      </c>
      <c r="G53" s="102">
        <f>'1) Presupuesto Planeación'!M83</f>
        <v>0</v>
      </c>
      <c r="H53" s="97"/>
      <c r="I53" s="95"/>
      <c r="J53" s="106"/>
      <c r="K53" s="101">
        <f>'1) Presupuesto Planeación'!N83</f>
        <v>0</v>
      </c>
      <c r="L53" s="102">
        <f>'1) Presupuesto Planeación'!O83</f>
        <v>0</v>
      </c>
      <c r="M53" s="97"/>
      <c r="N53" s="95"/>
      <c r="O53" s="106"/>
      <c r="P53" s="101">
        <f>'1) Presupuesto Planeación'!P83</f>
        <v>0</v>
      </c>
      <c r="Q53" s="102">
        <f>'1) Presupuesto Planeación'!Q83</f>
        <v>0</v>
      </c>
      <c r="R53" s="97"/>
      <c r="S53" s="95"/>
      <c r="T53" s="108"/>
    </row>
    <row r="54" spans="1:20" x14ac:dyDescent="0.2">
      <c r="A54" s="39" t="str">
        <f t="shared" si="4"/>
        <v>NO</v>
      </c>
      <c r="B54" s="1">
        <f>'1) Presupuesto Planeación'!D84</f>
        <v>0</v>
      </c>
      <c r="C54" s="1">
        <f>'1) Presupuesto Planeación'!E84</f>
        <v>0</v>
      </c>
      <c r="D54" s="1">
        <f>'1) Presupuesto Planeación'!C84</f>
        <v>0</v>
      </c>
      <c r="E54" s="106"/>
      <c r="F54" s="101">
        <f>'1) Presupuesto Planeación'!L84</f>
        <v>0</v>
      </c>
      <c r="G54" s="102">
        <f>'1) Presupuesto Planeación'!M84</f>
        <v>0</v>
      </c>
      <c r="H54" s="97"/>
      <c r="I54" s="95"/>
      <c r="J54" s="106"/>
      <c r="K54" s="101">
        <f>'1) Presupuesto Planeación'!N84</f>
        <v>0</v>
      </c>
      <c r="L54" s="102">
        <f>'1) Presupuesto Planeación'!O84</f>
        <v>0</v>
      </c>
      <c r="M54" s="97"/>
      <c r="N54" s="95"/>
      <c r="O54" s="106"/>
      <c r="P54" s="101">
        <f>'1) Presupuesto Planeación'!P84</f>
        <v>0</v>
      </c>
      <c r="Q54" s="102">
        <f>'1) Presupuesto Planeación'!Q84</f>
        <v>0</v>
      </c>
      <c r="R54" s="97"/>
      <c r="S54" s="95"/>
      <c r="T54" s="108"/>
    </row>
    <row r="55" spans="1:20" x14ac:dyDescent="0.2">
      <c r="A55" s="39" t="str">
        <f t="shared" si="4"/>
        <v>NO</v>
      </c>
      <c r="B55" s="1">
        <f>'1) Presupuesto Planeación'!D85</f>
        <v>0</v>
      </c>
      <c r="C55" s="1">
        <f>'1) Presupuesto Planeación'!E85</f>
        <v>0</v>
      </c>
      <c r="D55" s="1">
        <f>'1) Presupuesto Planeación'!C85</f>
        <v>0</v>
      </c>
      <c r="E55" s="106"/>
      <c r="F55" s="101">
        <f>'1) Presupuesto Planeación'!L85</f>
        <v>0</v>
      </c>
      <c r="G55" s="102">
        <f>'1) Presupuesto Planeación'!M85</f>
        <v>0</v>
      </c>
      <c r="H55" s="97"/>
      <c r="I55" s="95"/>
      <c r="J55" s="106"/>
      <c r="K55" s="101">
        <f>'1) Presupuesto Planeación'!N85</f>
        <v>0</v>
      </c>
      <c r="L55" s="102">
        <f>'1) Presupuesto Planeación'!O85</f>
        <v>0</v>
      </c>
      <c r="M55" s="97"/>
      <c r="N55" s="95"/>
      <c r="O55" s="106"/>
      <c r="P55" s="101">
        <f>'1) Presupuesto Planeación'!P85</f>
        <v>0</v>
      </c>
      <c r="Q55" s="102">
        <f>'1) Presupuesto Planeación'!Q85</f>
        <v>0</v>
      </c>
      <c r="R55" s="97"/>
      <c r="S55" s="95"/>
      <c r="T55" s="108"/>
    </row>
    <row r="56" spans="1:20" x14ac:dyDescent="0.2">
      <c r="A56" s="39" t="str">
        <f t="shared" si="4"/>
        <v>NO</v>
      </c>
      <c r="B56" s="1">
        <f>'1) Presupuesto Planeación'!D86</f>
        <v>0</v>
      </c>
      <c r="C56" s="1">
        <f>'1) Presupuesto Planeación'!E86</f>
        <v>0</v>
      </c>
      <c r="D56" s="1">
        <f>'1) Presupuesto Planeación'!C86</f>
        <v>0</v>
      </c>
      <c r="E56" s="106"/>
      <c r="F56" s="101">
        <f>'1) Presupuesto Planeación'!L86</f>
        <v>0</v>
      </c>
      <c r="G56" s="102">
        <f>'1) Presupuesto Planeación'!M86</f>
        <v>0</v>
      </c>
      <c r="H56" s="97"/>
      <c r="I56" s="95"/>
      <c r="J56" s="106"/>
      <c r="K56" s="101">
        <f>'1) Presupuesto Planeación'!N86</f>
        <v>0</v>
      </c>
      <c r="L56" s="102">
        <f>'1) Presupuesto Planeación'!O86</f>
        <v>0</v>
      </c>
      <c r="M56" s="97"/>
      <c r="N56" s="95"/>
      <c r="O56" s="106"/>
      <c r="P56" s="101">
        <f>'1) Presupuesto Planeación'!P86</f>
        <v>0</v>
      </c>
      <c r="Q56" s="102">
        <f>'1) Presupuesto Planeación'!Q86</f>
        <v>0</v>
      </c>
      <c r="R56" s="97"/>
      <c r="S56" s="95"/>
      <c r="T56" s="108"/>
    </row>
    <row r="57" spans="1:20" x14ac:dyDescent="0.2">
      <c r="A57" s="39" t="str">
        <f t="shared" si="4"/>
        <v>NO</v>
      </c>
      <c r="B57" s="1">
        <f>'1) Presupuesto Planeación'!D87</f>
        <v>0</v>
      </c>
      <c r="C57" s="1">
        <f>'1) Presupuesto Planeación'!E87</f>
        <v>0</v>
      </c>
      <c r="D57" s="1">
        <f>'1) Presupuesto Planeación'!C87</f>
        <v>0</v>
      </c>
      <c r="E57" s="106"/>
      <c r="F57" s="101">
        <f>'1) Presupuesto Planeación'!L87</f>
        <v>0</v>
      </c>
      <c r="G57" s="102">
        <f>'1) Presupuesto Planeación'!M87</f>
        <v>0</v>
      </c>
      <c r="H57" s="97"/>
      <c r="I57" s="95"/>
      <c r="J57" s="106"/>
      <c r="K57" s="101">
        <f>'1) Presupuesto Planeación'!N87</f>
        <v>0</v>
      </c>
      <c r="L57" s="102">
        <f>'1) Presupuesto Planeación'!O87</f>
        <v>0</v>
      </c>
      <c r="M57" s="97"/>
      <c r="N57" s="95"/>
      <c r="O57" s="106"/>
      <c r="P57" s="101">
        <f>'1) Presupuesto Planeación'!P87</f>
        <v>0</v>
      </c>
      <c r="Q57" s="102">
        <f>'1) Presupuesto Planeación'!Q87</f>
        <v>0</v>
      </c>
      <c r="R57" s="97"/>
      <c r="S57" s="95"/>
      <c r="T57" s="108"/>
    </row>
    <row r="58" spans="1:20" x14ac:dyDescent="0.2">
      <c r="A58" s="39" t="str">
        <f t="shared" si="4"/>
        <v>NO</v>
      </c>
      <c r="B58" s="1">
        <f>'1) Presupuesto Planeación'!D88</f>
        <v>0</v>
      </c>
      <c r="C58" s="1">
        <f>'1) Presupuesto Planeación'!E88</f>
        <v>0</v>
      </c>
      <c r="D58" s="1">
        <f>'1) Presupuesto Planeación'!C88</f>
        <v>0</v>
      </c>
      <c r="E58" s="106"/>
      <c r="F58" s="101">
        <f>'1) Presupuesto Planeación'!L88</f>
        <v>0</v>
      </c>
      <c r="G58" s="102">
        <f>'1) Presupuesto Planeación'!M88</f>
        <v>0</v>
      </c>
      <c r="H58" s="97"/>
      <c r="I58" s="95"/>
      <c r="J58" s="106"/>
      <c r="K58" s="101">
        <f>'1) Presupuesto Planeación'!N88</f>
        <v>0</v>
      </c>
      <c r="L58" s="102">
        <f>'1) Presupuesto Planeación'!O88</f>
        <v>0</v>
      </c>
      <c r="M58" s="97"/>
      <c r="N58" s="95"/>
      <c r="O58" s="106"/>
      <c r="P58" s="101">
        <f>'1) Presupuesto Planeación'!P88</f>
        <v>0</v>
      </c>
      <c r="Q58" s="102">
        <f>'1) Presupuesto Planeación'!Q88</f>
        <v>0</v>
      </c>
      <c r="R58" s="97"/>
      <c r="S58" s="95"/>
      <c r="T58" s="108"/>
    </row>
    <row r="59" spans="1:20" x14ac:dyDescent="0.2">
      <c r="A59" s="39" t="str">
        <f t="shared" si="4"/>
        <v>NO</v>
      </c>
      <c r="B59" s="1">
        <f>'1) Presupuesto Planeación'!D89</f>
        <v>0</v>
      </c>
      <c r="C59" s="1">
        <f>'1) Presupuesto Planeación'!E89</f>
        <v>0</v>
      </c>
      <c r="D59" s="1">
        <f>'1) Presupuesto Planeación'!C89</f>
        <v>0</v>
      </c>
      <c r="E59" s="106"/>
      <c r="F59" s="101">
        <f>'1) Presupuesto Planeación'!L89</f>
        <v>0</v>
      </c>
      <c r="G59" s="102">
        <f>'1) Presupuesto Planeación'!M89</f>
        <v>0</v>
      </c>
      <c r="H59" s="97"/>
      <c r="I59" s="95"/>
      <c r="J59" s="106"/>
      <c r="K59" s="101">
        <f>'1) Presupuesto Planeación'!N89</f>
        <v>0</v>
      </c>
      <c r="L59" s="102">
        <f>'1) Presupuesto Planeación'!O89</f>
        <v>0</v>
      </c>
      <c r="M59" s="97"/>
      <c r="N59" s="95"/>
      <c r="O59" s="106"/>
      <c r="P59" s="101">
        <f>'1) Presupuesto Planeación'!P89</f>
        <v>0</v>
      </c>
      <c r="Q59" s="102">
        <f>'1) Presupuesto Planeación'!Q89</f>
        <v>0</v>
      </c>
      <c r="R59" s="97"/>
      <c r="S59" s="95"/>
      <c r="T59" s="108"/>
    </row>
    <row r="60" spans="1:20" x14ac:dyDescent="0.2">
      <c r="A60" s="39" t="str">
        <f t="shared" si="4"/>
        <v>NO</v>
      </c>
      <c r="B60" s="1">
        <f>'1) Presupuesto Planeación'!D90</f>
        <v>0</v>
      </c>
      <c r="C60" s="1">
        <f>'1) Presupuesto Planeación'!E90</f>
        <v>0</v>
      </c>
      <c r="D60" s="1">
        <f>'1) Presupuesto Planeación'!C90</f>
        <v>0</v>
      </c>
      <c r="E60" s="106"/>
      <c r="F60" s="101">
        <f>'1) Presupuesto Planeación'!L90</f>
        <v>0</v>
      </c>
      <c r="G60" s="102">
        <f>'1) Presupuesto Planeación'!M90</f>
        <v>0</v>
      </c>
      <c r="H60" s="97"/>
      <c r="I60" s="95"/>
      <c r="J60" s="106"/>
      <c r="K60" s="101">
        <f>'1) Presupuesto Planeación'!N90</f>
        <v>0</v>
      </c>
      <c r="L60" s="102">
        <f>'1) Presupuesto Planeación'!O90</f>
        <v>0</v>
      </c>
      <c r="M60" s="97"/>
      <c r="N60" s="95"/>
      <c r="O60" s="106"/>
      <c r="P60" s="101">
        <f>'1) Presupuesto Planeación'!P90</f>
        <v>0</v>
      </c>
      <c r="Q60" s="102">
        <f>'1) Presupuesto Planeación'!Q90</f>
        <v>0</v>
      </c>
      <c r="R60" s="97"/>
      <c r="S60" s="95"/>
      <c r="T60" s="108"/>
    </row>
    <row r="61" spans="1:20" x14ac:dyDescent="0.2">
      <c r="A61" s="39" t="str">
        <f t="shared" si="4"/>
        <v>NO</v>
      </c>
      <c r="B61" s="1">
        <f>'1) Presupuesto Planeación'!D91</f>
        <v>0</v>
      </c>
      <c r="C61" s="1">
        <f>'1) Presupuesto Planeación'!E91</f>
        <v>0</v>
      </c>
      <c r="D61" s="1">
        <f>'1) Presupuesto Planeación'!C91</f>
        <v>0</v>
      </c>
      <c r="E61" s="106"/>
      <c r="F61" s="101">
        <f>'1) Presupuesto Planeación'!L91</f>
        <v>0</v>
      </c>
      <c r="G61" s="102">
        <f>'1) Presupuesto Planeación'!M91</f>
        <v>0</v>
      </c>
      <c r="H61" s="97"/>
      <c r="I61" s="95"/>
      <c r="J61" s="106"/>
      <c r="K61" s="101">
        <f>'1) Presupuesto Planeación'!N91</f>
        <v>0</v>
      </c>
      <c r="L61" s="102">
        <f>'1) Presupuesto Planeación'!O91</f>
        <v>0</v>
      </c>
      <c r="M61" s="97"/>
      <c r="N61" s="95"/>
      <c r="O61" s="106"/>
      <c r="P61" s="101">
        <f>'1) Presupuesto Planeación'!P91</f>
        <v>0</v>
      </c>
      <c r="Q61" s="102">
        <f>'1) Presupuesto Planeación'!Q91</f>
        <v>0</v>
      </c>
      <c r="R61" s="97"/>
      <c r="S61" s="95"/>
      <c r="T61" s="108"/>
    </row>
    <row r="62" spans="1:20" x14ac:dyDescent="0.2">
      <c r="A62" s="39" t="str">
        <f t="shared" si="4"/>
        <v>NO</v>
      </c>
      <c r="B62" s="1">
        <f>'1) Presupuesto Planeación'!D92</f>
        <v>0</v>
      </c>
      <c r="C62" s="1">
        <f>'1) Presupuesto Planeación'!E92</f>
        <v>0</v>
      </c>
      <c r="D62" s="1">
        <f>'1) Presupuesto Planeación'!C92</f>
        <v>0</v>
      </c>
      <c r="E62" s="106"/>
      <c r="F62" s="101">
        <f>'1) Presupuesto Planeación'!L92</f>
        <v>0</v>
      </c>
      <c r="G62" s="102">
        <f>'1) Presupuesto Planeación'!M92</f>
        <v>0</v>
      </c>
      <c r="H62" s="97"/>
      <c r="I62" s="95"/>
      <c r="J62" s="106"/>
      <c r="K62" s="101">
        <f>'1) Presupuesto Planeación'!N92</f>
        <v>0</v>
      </c>
      <c r="L62" s="102">
        <f>'1) Presupuesto Planeación'!O92</f>
        <v>0</v>
      </c>
      <c r="M62" s="97"/>
      <c r="N62" s="95"/>
      <c r="O62" s="106"/>
      <c r="P62" s="101">
        <f>'1) Presupuesto Planeación'!P92</f>
        <v>0</v>
      </c>
      <c r="Q62" s="102">
        <f>'1) Presupuesto Planeación'!Q92</f>
        <v>0</v>
      </c>
      <c r="R62" s="97"/>
      <c r="S62" s="95"/>
      <c r="T62" s="108"/>
    </row>
    <row r="63" spans="1:20" x14ac:dyDescent="0.2">
      <c r="A63" s="39" t="str">
        <f t="shared" si="4"/>
        <v>NO</v>
      </c>
      <c r="B63" s="1">
        <f>'1) Presupuesto Planeación'!D93</f>
        <v>0</v>
      </c>
      <c r="C63" s="1">
        <f>'1) Presupuesto Planeación'!E93</f>
        <v>0</v>
      </c>
      <c r="D63" s="1">
        <f>'1) Presupuesto Planeación'!C93</f>
        <v>0</v>
      </c>
      <c r="E63" s="106"/>
      <c r="F63" s="101">
        <f>'1) Presupuesto Planeación'!L93</f>
        <v>0</v>
      </c>
      <c r="G63" s="102">
        <f>'1) Presupuesto Planeación'!M93</f>
        <v>0</v>
      </c>
      <c r="H63" s="97"/>
      <c r="I63" s="95"/>
      <c r="J63" s="106"/>
      <c r="K63" s="101">
        <f>'1) Presupuesto Planeación'!N93</f>
        <v>0</v>
      </c>
      <c r="L63" s="102">
        <f>'1) Presupuesto Planeación'!O93</f>
        <v>0</v>
      </c>
      <c r="M63" s="97"/>
      <c r="N63" s="95"/>
      <c r="O63" s="106"/>
      <c r="P63" s="101">
        <f>'1) Presupuesto Planeación'!P93</f>
        <v>0</v>
      </c>
      <c r="Q63" s="102">
        <f>'1) Presupuesto Planeación'!Q93</f>
        <v>0</v>
      </c>
      <c r="R63" s="97"/>
      <c r="S63" s="95"/>
      <c r="T63" s="108"/>
    </row>
    <row r="64" spans="1:20" x14ac:dyDescent="0.2">
      <c r="A64" s="39" t="str">
        <f t="shared" si="4"/>
        <v>NO</v>
      </c>
      <c r="B64" s="1">
        <f>'1) Presupuesto Planeación'!D94</f>
        <v>0</v>
      </c>
      <c r="C64" s="1">
        <f>'1) Presupuesto Planeación'!E94</f>
        <v>0</v>
      </c>
      <c r="D64" s="1">
        <f>'1) Presupuesto Planeación'!C94</f>
        <v>0</v>
      </c>
      <c r="E64" s="106"/>
      <c r="F64" s="101">
        <f>'1) Presupuesto Planeación'!L94</f>
        <v>0</v>
      </c>
      <c r="G64" s="102">
        <f>'1) Presupuesto Planeación'!M94</f>
        <v>0</v>
      </c>
      <c r="H64" s="97"/>
      <c r="I64" s="95"/>
      <c r="J64" s="106"/>
      <c r="K64" s="101">
        <f>'1) Presupuesto Planeación'!N94</f>
        <v>0</v>
      </c>
      <c r="L64" s="102">
        <f>'1) Presupuesto Planeación'!O94</f>
        <v>0</v>
      </c>
      <c r="M64" s="97"/>
      <c r="N64" s="95"/>
      <c r="O64" s="106"/>
      <c r="P64" s="101">
        <f>'1) Presupuesto Planeación'!P94</f>
        <v>0</v>
      </c>
      <c r="Q64" s="102">
        <f>'1) Presupuesto Planeación'!Q94</f>
        <v>0</v>
      </c>
      <c r="R64" s="97"/>
      <c r="S64" s="95"/>
      <c r="T64" s="108"/>
    </row>
    <row r="65" spans="1:20" x14ac:dyDescent="0.2">
      <c r="A65" s="39" t="str">
        <f t="shared" si="4"/>
        <v>NO</v>
      </c>
      <c r="B65" s="1">
        <f>'1) Presupuesto Planeación'!D95</f>
        <v>0</v>
      </c>
      <c r="C65" s="1">
        <f>'1) Presupuesto Planeación'!E95</f>
        <v>0</v>
      </c>
      <c r="D65" s="1">
        <f>'1) Presupuesto Planeación'!C95</f>
        <v>0</v>
      </c>
      <c r="E65" s="106"/>
      <c r="F65" s="101">
        <f>'1) Presupuesto Planeación'!L95</f>
        <v>0</v>
      </c>
      <c r="G65" s="102">
        <f>'1) Presupuesto Planeación'!M95</f>
        <v>0</v>
      </c>
      <c r="H65" s="97"/>
      <c r="I65" s="95"/>
      <c r="J65" s="106"/>
      <c r="K65" s="101">
        <f>'1) Presupuesto Planeación'!N95</f>
        <v>0</v>
      </c>
      <c r="L65" s="102">
        <f>'1) Presupuesto Planeación'!O95</f>
        <v>0</v>
      </c>
      <c r="M65" s="97"/>
      <c r="N65" s="95"/>
      <c r="O65" s="106"/>
      <c r="P65" s="101">
        <f>'1) Presupuesto Planeación'!P95</f>
        <v>0</v>
      </c>
      <c r="Q65" s="102">
        <f>'1) Presupuesto Planeación'!Q95</f>
        <v>0</v>
      </c>
      <c r="R65" s="97"/>
      <c r="S65" s="95"/>
      <c r="T65" s="108"/>
    </row>
    <row r="66" spans="1:20" x14ac:dyDescent="0.2">
      <c r="A66" s="39" t="str">
        <f t="shared" si="4"/>
        <v>NO</v>
      </c>
      <c r="B66" s="1">
        <f>'1) Presupuesto Planeación'!D96</f>
        <v>0</v>
      </c>
      <c r="C66" s="1">
        <f>'1) Presupuesto Planeación'!E96</f>
        <v>0</v>
      </c>
      <c r="D66" s="1">
        <f>'1) Presupuesto Planeación'!C96</f>
        <v>0</v>
      </c>
      <c r="E66" s="106"/>
      <c r="F66" s="101">
        <f>'1) Presupuesto Planeación'!L96</f>
        <v>0</v>
      </c>
      <c r="G66" s="102">
        <f>'1) Presupuesto Planeación'!M96</f>
        <v>0</v>
      </c>
      <c r="H66" s="97"/>
      <c r="I66" s="95"/>
      <c r="J66" s="106"/>
      <c r="K66" s="101">
        <f>'1) Presupuesto Planeación'!N96</f>
        <v>0</v>
      </c>
      <c r="L66" s="102">
        <f>'1) Presupuesto Planeación'!O96</f>
        <v>0</v>
      </c>
      <c r="M66" s="97"/>
      <c r="N66" s="95"/>
      <c r="O66" s="106"/>
      <c r="P66" s="101">
        <f>'1) Presupuesto Planeación'!P96</f>
        <v>0</v>
      </c>
      <c r="Q66" s="102">
        <f>'1) Presupuesto Planeación'!Q96</f>
        <v>0</v>
      </c>
      <c r="R66" s="97"/>
      <c r="S66" s="95"/>
      <c r="T66" s="108"/>
    </row>
    <row r="67" spans="1:20" x14ac:dyDescent="0.2">
      <c r="A67" s="39" t="str">
        <f t="shared" si="4"/>
        <v>NO</v>
      </c>
      <c r="B67" s="1">
        <f>'1) Presupuesto Planeación'!D97</f>
        <v>0</v>
      </c>
      <c r="C67" s="1">
        <f>'1) Presupuesto Planeación'!E97</f>
        <v>0</v>
      </c>
      <c r="D67" s="1">
        <f>'1) Presupuesto Planeación'!C97</f>
        <v>0</v>
      </c>
      <c r="E67" s="106"/>
      <c r="F67" s="101">
        <f>'1) Presupuesto Planeación'!L97</f>
        <v>0</v>
      </c>
      <c r="G67" s="102">
        <f>'1) Presupuesto Planeación'!M97</f>
        <v>0</v>
      </c>
      <c r="H67" s="97"/>
      <c r="I67" s="95"/>
      <c r="J67" s="106"/>
      <c r="K67" s="101">
        <f>'1) Presupuesto Planeación'!N97</f>
        <v>0</v>
      </c>
      <c r="L67" s="102">
        <f>'1) Presupuesto Planeación'!O97</f>
        <v>0</v>
      </c>
      <c r="M67" s="97"/>
      <c r="N67" s="95"/>
      <c r="O67" s="106"/>
      <c r="P67" s="101">
        <f>'1) Presupuesto Planeación'!P97</f>
        <v>0</v>
      </c>
      <c r="Q67" s="102">
        <f>'1) Presupuesto Planeación'!Q97</f>
        <v>0</v>
      </c>
      <c r="R67" s="97"/>
      <c r="S67" s="95"/>
      <c r="T67" s="108"/>
    </row>
    <row r="68" spans="1:20" x14ac:dyDescent="0.2">
      <c r="A68" s="39" t="str">
        <f t="shared" si="4"/>
        <v>NO</v>
      </c>
      <c r="B68" s="1">
        <f>'1) Presupuesto Planeación'!D98</f>
        <v>0</v>
      </c>
      <c r="C68" s="1">
        <f>'1) Presupuesto Planeación'!E98</f>
        <v>0</v>
      </c>
      <c r="D68" s="1">
        <f>'1) Presupuesto Planeación'!C98</f>
        <v>0</v>
      </c>
      <c r="E68" s="106"/>
      <c r="F68" s="101">
        <f>'1) Presupuesto Planeación'!L98</f>
        <v>0</v>
      </c>
      <c r="G68" s="102">
        <f>'1) Presupuesto Planeación'!M98</f>
        <v>0</v>
      </c>
      <c r="H68" s="97"/>
      <c r="I68" s="95"/>
      <c r="J68" s="106"/>
      <c r="K68" s="101">
        <f>'1) Presupuesto Planeación'!N98</f>
        <v>0</v>
      </c>
      <c r="L68" s="102">
        <f>'1) Presupuesto Planeación'!O98</f>
        <v>0</v>
      </c>
      <c r="M68" s="97"/>
      <c r="N68" s="95"/>
      <c r="O68" s="106"/>
      <c r="P68" s="101">
        <f>'1) Presupuesto Planeación'!P98</f>
        <v>0</v>
      </c>
      <c r="Q68" s="102">
        <f>'1) Presupuesto Planeación'!Q98</f>
        <v>0</v>
      </c>
      <c r="R68" s="97"/>
      <c r="S68" s="95"/>
      <c r="T68" s="108"/>
    </row>
    <row r="69" spans="1:20" x14ac:dyDescent="0.2">
      <c r="A69" s="39" t="str">
        <f t="shared" si="4"/>
        <v>NO</v>
      </c>
      <c r="B69" s="1">
        <f>'1) Presupuesto Planeación'!D99</f>
        <v>0</v>
      </c>
      <c r="C69" s="1">
        <f>'1) Presupuesto Planeación'!E99</f>
        <v>0</v>
      </c>
      <c r="D69" s="1">
        <f>'1) Presupuesto Planeación'!C99</f>
        <v>0</v>
      </c>
      <c r="E69" s="106"/>
      <c r="F69" s="101">
        <f>'1) Presupuesto Planeación'!L99</f>
        <v>0</v>
      </c>
      <c r="G69" s="102">
        <f>'1) Presupuesto Planeación'!M99</f>
        <v>0</v>
      </c>
      <c r="H69" s="97"/>
      <c r="I69" s="95"/>
      <c r="J69" s="106"/>
      <c r="K69" s="101">
        <f>'1) Presupuesto Planeación'!N99</f>
        <v>0</v>
      </c>
      <c r="L69" s="102">
        <f>'1) Presupuesto Planeación'!O99</f>
        <v>0</v>
      </c>
      <c r="M69" s="97"/>
      <c r="N69" s="95"/>
      <c r="O69" s="106"/>
      <c r="P69" s="101">
        <f>'1) Presupuesto Planeación'!P99</f>
        <v>0</v>
      </c>
      <c r="Q69" s="102">
        <f>'1) Presupuesto Planeación'!Q99</f>
        <v>0</v>
      </c>
      <c r="R69" s="97"/>
      <c r="S69" s="95"/>
      <c r="T69" s="108"/>
    </row>
    <row r="70" spans="1:20" x14ac:dyDescent="0.2">
      <c r="A70" s="39" t="str">
        <f t="shared" si="4"/>
        <v>NO</v>
      </c>
      <c r="B70" s="1">
        <f>'1) Presupuesto Planeación'!D100</f>
        <v>0</v>
      </c>
      <c r="C70" s="1">
        <f>'1) Presupuesto Planeación'!E100</f>
        <v>0</v>
      </c>
      <c r="D70" s="1">
        <f>'1) Presupuesto Planeación'!C100</f>
        <v>0</v>
      </c>
      <c r="E70" s="106"/>
      <c r="F70" s="101">
        <f>'1) Presupuesto Planeación'!L100</f>
        <v>0</v>
      </c>
      <c r="G70" s="102">
        <f>'1) Presupuesto Planeación'!M100</f>
        <v>0</v>
      </c>
      <c r="H70" s="97"/>
      <c r="I70" s="95"/>
      <c r="J70" s="106"/>
      <c r="K70" s="101">
        <f>'1) Presupuesto Planeación'!N100</f>
        <v>0</v>
      </c>
      <c r="L70" s="102">
        <f>'1) Presupuesto Planeación'!O100</f>
        <v>0</v>
      </c>
      <c r="M70" s="97"/>
      <c r="N70" s="95"/>
      <c r="O70" s="106"/>
      <c r="P70" s="101">
        <f>'1) Presupuesto Planeación'!P100</f>
        <v>0</v>
      </c>
      <c r="Q70" s="102">
        <f>'1) Presupuesto Planeación'!Q100</f>
        <v>0</v>
      </c>
      <c r="R70" s="97"/>
      <c r="S70" s="95"/>
      <c r="T70" s="108"/>
    </row>
    <row r="71" spans="1:20" x14ac:dyDescent="0.2">
      <c r="A71" s="39" t="str">
        <f t="shared" si="4"/>
        <v>NO</v>
      </c>
      <c r="B71" s="1">
        <f>'1) Presupuesto Planeación'!D101</f>
        <v>0</v>
      </c>
      <c r="C71" s="1">
        <f>'1) Presupuesto Planeación'!E101</f>
        <v>0</v>
      </c>
      <c r="D71" s="1">
        <f>'1) Presupuesto Planeación'!C101</f>
        <v>0</v>
      </c>
      <c r="E71" s="106"/>
      <c r="F71" s="101">
        <f>'1) Presupuesto Planeación'!L101</f>
        <v>0</v>
      </c>
      <c r="G71" s="102">
        <f>'1) Presupuesto Planeación'!M101</f>
        <v>0</v>
      </c>
      <c r="H71" s="97"/>
      <c r="I71" s="95"/>
      <c r="J71" s="106"/>
      <c r="K71" s="101">
        <f>'1) Presupuesto Planeación'!N101</f>
        <v>0</v>
      </c>
      <c r="L71" s="102">
        <f>'1) Presupuesto Planeación'!O101</f>
        <v>0</v>
      </c>
      <c r="M71" s="97"/>
      <c r="N71" s="95"/>
      <c r="O71" s="106"/>
      <c r="P71" s="101">
        <f>'1) Presupuesto Planeación'!P101</f>
        <v>0</v>
      </c>
      <c r="Q71" s="102">
        <f>'1) Presupuesto Planeación'!Q101</f>
        <v>0</v>
      </c>
      <c r="R71" s="97"/>
      <c r="S71" s="95"/>
      <c r="T71" s="108"/>
    </row>
    <row r="72" spans="1:20" x14ac:dyDescent="0.2">
      <c r="A72" s="39" t="str">
        <f t="shared" si="4"/>
        <v>NO</v>
      </c>
      <c r="B72" s="1">
        <f>'1) Presupuesto Planeación'!D102</f>
        <v>0</v>
      </c>
      <c r="C72" s="1">
        <f>'1) Presupuesto Planeación'!E102</f>
        <v>0</v>
      </c>
      <c r="D72" s="1">
        <f>'1) Presupuesto Planeación'!C102</f>
        <v>0</v>
      </c>
      <c r="E72" s="106"/>
      <c r="F72" s="101">
        <f>'1) Presupuesto Planeación'!L102</f>
        <v>0</v>
      </c>
      <c r="G72" s="102">
        <f>'1) Presupuesto Planeación'!M102</f>
        <v>0</v>
      </c>
      <c r="H72" s="97"/>
      <c r="I72" s="95"/>
      <c r="J72" s="106"/>
      <c r="K72" s="101">
        <f>'1) Presupuesto Planeación'!N102</f>
        <v>0</v>
      </c>
      <c r="L72" s="102">
        <f>'1) Presupuesto Planeación'!O102</f>
        <v>0</v>
      </c>
      <c r="M72" s="97"/>
      <c r="N72" s="95"/>
      <c r="O72" s="106"/>
      <c r="P72" s="101">
        <f>'1) Presupuesto Planeación'!P102</f>
        <v>0</v>
      </c>
      <c r="Q72" s="102">
        <f>'1) Presupuesto Planeación'!Q102</f>
        <v>0</v>
      </c>
      <c r="R72" s="97"/>
      <c r="S72" s="95"/>
      <c r="T72" s="108"/>
    </row>
    <row r="73" spans="1:20" x14ac:dyDescent="0.2">
      <c r="A73" s="39" t="str">
        <f t="shared" ref="A73:A129" si="5">IF(AND(F73&gt;0),"SI",IF(AND(G73&gt;0),"SI",IF(AND(K73&gt;0),"SI",IF(AND(L73&gt;0),"SI",IF(AND(P73&gt;0),"SI",IF(AND(Q73&gt;0),"SI","NO"))))))</f>
        <v>NO</v>
      </c>
      <c r="B73" s="1">
        <f>'1) Presupuesto Planeación'!D103</f>
        <v>0</v>
      </c>
      <c r="C73" s="1">
        <f>'1) Presupuesto Planeación'!E103</f>
        <v>0</v>
      </c>
      <c r="D73" s="1">
        <f>'1) Presupuesto Planeación'!C103</f>
        <v>0</v>
      </c>
      <c r="E73" s="106"/>
      <c r="F73" s="101">
        <f>'1) Presupuesto Planeación'!L103</f>
        <v>0</v>
      </c>
      <c r="G73" s="102">
        <f>'1) Presupuesto Planeación'!M103</f>
        <v>0</v>
      </c>
      <c r="H73" s="97"/>
      <c r="I73" s="95"/>
      <c r="J73" s="106"/>
      <c r="K73" s="101">
        <f>'1) Presupuesto Planeación'!N103</f>
        <v>0</v>
      </c>
      <c r="L73" s="102">
        <f>'1) Presupuesto Planeación'!O103</f>
        <v>0</v>
      </c>
      <c r="M73" s="97"/>
      <c r="N73" s="95"/>
      <c r="O73" s="106"/>
      <c r="P73" s="101">
        <f>'1) Presupuesto Planeación'!P103</f>
        <v>0</v>
      </c>
      <c r="Q73" s="102">
        <f>'1) Presupuesto Planeación'!Q103</f>
        <v>0</v>
      </c>
      <c r="R73" s="97"/>
      <c r="S73" s="95"/>
      <c r="T73" s="108"/>
    </row>
    <row r="74" spans="1:20" x14ac:dyDescent="0.2">
      <c r="A74" s="39" t="str">
        <f t="shared" si="5"/>
        <v>NO</v>
      </c>
      <c r="B74" s="1">
        <f>'1) Presupuesto Planeación'!D104</f>
        <v>0</v>
      </c>
      <c r="C74" s="1">
        <f>'1) Presupuesto Planeación'!E104</f>
        <v>0</v>
      </c>
      <c r="D74" s="1">
        <f>'1) Presupuesto Planeación'!C104</f>
        <v>0</v>
      </c>
      <c r="E74" s="106"/>
      <c r="F74" s="101">
        <f>'1) Presupuesto Planeación'!L104</f>
        <v>0</v>
      </c>
      <c r="G74" s="102">
        <f>'1) Presupuesto Planeación'!M104</f>
        <v>0</v>
      </c>
      <c r="H74" s="97"/>
      <c r="I74" s="95"/>
      <c r="J74" s="106"/>
      <c r="K74" s="101">
        <f>'1) Presupuesto Planeación'!N104</f>
        <v>0</v>
      </c>
      <c r="L74" s="102">
        <f>'1) Presupuesto Planeación'!O104</f>
        <v>0</v>
      </c>
      <c r="M74" s="97"/>
      <c r="N74" s="95"/>
      <c r="O74" s="106"/>
      <c r="P74" s="101">
        <f>'1) Presupuesto Planeación'!P104</f>
        <v>0</v>
      </c>
      <c r="Q74" s="102">
        <f>'1) Presupuesto Planeación'!Q104</f>
        <v>0</v>
      </c>
      <c r="R74" s="97"/>
      <c r="S74" s="95"/>
      <c r="T74" s="108"/>
    </row>
    <row r="75" spans="1:20" x14ac:dyDescent="0.2">
      <c r="A75" s="39" t="str">
        <f t="shared" si="5"/>
        <v>NO</v>
      </c>
      <c r="B75" s="1">
        <f>'1) Presupuesto Planeación'!D105</f>
        <v>0</v>
      </c>
      <c r="C75" s="1">
        <f>'1) Presupuesto Planeación'!E105</f>
        <v>0</v>
      </c>
      <c r="D75" s="1">
        <f>'1) Presupuesto Planeación'!C105</f>
        <v>0</v>
      </c>
      <c r="E75" s="106"/>
      <c r="F75" s="101">
        <f>'1) Presupuesto Planeación'!L105</f>
        <v>0</v>
      </c>
      <c r="G75" s="102">
        <f>'1) Presupuesto Planeación'!M105</f>
        <v>0</v>
      </c>
      <c r="H75" s="97"/>
      <c r="I75" s="95"/>
      <c r="J75" s="106"/>
      <c r="K75" s="101">
        <f>'1) Presupuesto Planeación'!N105</f>
        <v>0</v>
      </c>
      <c r="L75" s="102">
        <f>'1) Presupuesto Planeación'!O105</f>
        <v>0</v>
      </c>
      <c r="M75" s="97"/>
      <c r="N75" s="95"/>
      <c r="O75" s="106"/>
      <c r="P75" s="101">
        <f>'1) Presupuesto Planeación'!P105</f>
        <v>0</v>
      </c>
      <c r="Q75" s="102">
        <f>'1) Presupuesto Planeación'!Q105</f>
        <v>0</v>
      </c>
      <c r="R75" s="97"/>
      <c r="S75" s="95"/>
      <c r="T75" s="108"/>
    </row>
    <row r="76" spans="1:20" x14ac:dyDescent="0.2">
      <c r="A76" s="39" t="str">
        <f t="shared" si="5"/>
        <v>NO</v>
      </c>
      <c r="B76" s="1">
        <f>'1) Presupuesto Planeación'!D106</f>
        <v>0</v>
      </c>
      <c r="C76" s="1">
        <f>'1) Presupuesto Planeación'!E106</f>
        <v>0</v>
      </c>
      <c r="D76" s="1">
        <f>'1) Presupuesto Planeación'!C106</f>
        <v>0</v>
      </c>
      <c r="E76" s="106"/>
      <c r="F76" s="101">
        <f>'1) Presupuesto Planeación'!L106</f>
        <v>0</v>
      </c>
      <c r="G76" s="102">
        <f>'1) Presupuesto Planeación'!M106</f>
        <v>0</v>
      </c>
      <c r="H76" s="97"/>
      <c r="I76" s="95"/>
      <c r="J76" s="106"/>
      <c r="K76" s="101">
        <f>'1) Presupuesto Planeación'!N106</f>
        <v>0</v>
      </c>
      <c r="L76" s="102">
        <f>'1) Presupuesto Planeación'!O106</f>
        <v>0</v>
      </c>
      <c r="M76" s="97"/>
      <c r="N76" s="95"/>
      <c r="O76" s="106"/>
      <c r="P76" s="101">
        <f>'1) Presupuesto Planeación'!P106</f>
        <v>0</v>
      </c>
      <c r="Q76" s="102">
        <f>'1) Presupuesto Planeación'!Q106</f>
        <v>0</v>
      </c>
      <c r="R76" s="97"/>
      <c r="S76" s="95"/>
      <c r="T76" s="108"/>
    </row>
    <row r="77" spans="1:20" x14ac:dyDescent="0.2">
      <c r="A77" s="39" t="str">
        <f t="shared" si="5"/>
        <v>NO</v>
      </c>
      <c r="B77" s="1">
        <f>'1) Presupuesto Planeación'!D107</f>
        <v>0</v>
      </c>
      <c r="C77" s="1">
        <f>'1) Presupuesto Planeación'!E107</f>
        <v>0</v>
      </c>
      <c r="D77" s="1">
        <f>'1) Presupuesto Planeación'!C107</f>
        <v>0</v>
      </c>
      <c r="E77" s="106"/>
      <c r="F77" s="101">
        <f>'1) Presupuesto Planeación'!L107</f>
        <v>0</v>
      </c>
      <c r="G77" s="102">
        <f>'1) Presupuesto Planeación'!M107</f>
        <v>0</v>
      </c>
      <c r="H77" s="97"/>
      <c r="I77" s="95"/>
      <c r="J77" s="106"/>
      <c r="K77" s="101">
        <f>'1) Presupuesto Planeación'!N107</f>
        <v>0</v>
      </c>
      <c r="L77" s="102">
        <f>'1) Presupuesto Planeación'!O107</f>
        <v>0</v>
      </c>
      <c r="M77" s="97"/>
      <c r="N77" s="95"/>
      <c r="O77" s="106"/>
      <c r="P77" s="101">
        <f>'1) Presupuesto Planeación'!P107</f>
        <v>0</v>
      </c>
      <c r="Q77" s="102">
        <f>'1) Presupuesto Planeación'!Q107</f>
        <v>0</v>
      </c>
      <c r="R77" s="97"/>
      <c r="S77" s="95"/>
      <c r="T77" s="108"/>
    </row>
    <row r="78" spans="1:20" x14ac:dyDescent="0.2">
      <c r="A78" s="39" t="str">
        <f t="shared" si="5"/>
        <v>NO</v>
      </c>
      <c r="B78" s="1">
        <f>'1) Presupuesto Planeación'!D108</f>
        <v>0</v>
      </c>
      <c r="C78" s="1">
        <f>'1) Presupuesto Planeación'!E108</f>
        <v>0</v>
      </c>
      <c r="D78" s="1">
        <f>'1) Presupuesto Planeación'!C108</f>
        <v>0</v>
      </c>
      <c r="E78" s="106"/>
      <c r="F78" s="101">
        <f>'1) Presupuesto Planeación'!L108</f>
        <v>0</v>
      </c>
      <c r="G78" s="102">
        <f>'1) Presupuesto Planeación'!M108</f>
        <v>0</v>
      </c>
      <c r="H78" s="97"/>
      <c r="I78" s="95"/>
      <c r="J78" s="106"/>
      <c r="K78" s="101">
        <f>'1) Presupuesto Planeación'!N108</f>
        <v>0</v>
      </c>
      <c r="L78" s="102">
        <f>'1) Presupuesto Planeación'!O108</f>
        <v>0</v>
      </c>
      <c r="M78" s="97"/>
      <c r="N78" s="95"/>
      <c r="O78" s="106"/>
      <c r="P78" s="101">
        <f>'1) Presupuesto Planeación'!P108</f>
        <v>0</v>
      </c>
      <c r="Q78" s="102">
        <f>'1) Presupuesto Planeación'!Q108</f>
        <v>0</v>
      </c>
      <c r="R78" s="97"/>
      <c r="S78" s="95"/>
      <c r="T78" s="108"/>
    </row>
    <row r="79" spans="1:20" x14ac:dyDescent="0.2">
      <c r="A79" s="39" t="str">
        <f t="shared" si="5"/>
        <v>NO</v>
      </c>
      <c r="B79" s="1">
        <f>'1) Presupuesto Planeación'!D109</f>
        <v>0</v>
      </c>
      <c r="C79" s="1">
        <f>'1) Presupuesto Planeación'!E109</f>
        <v>0</v>
      </c>
      <c r="D79" s="1">
        <f>'1) Presupuesto Planeación'!C109</f>
        <v>0</v>
      </c>
      <c r="E79" s="106"/>
      <c r="F79" s="101">
        <f>'1) Presupuesto Planeación'!L109</f>
        <v>0</v>
      </c>
      <c r="G79" s="102">
        <f>'1) Presupuesto Planeación'!M109</f>
        <v>0</v>
      </c>
      <c r="H79" s="97"/>
      <c r="I79" s="95"/>
      <c r="J79" s="106"/>
      <c r="K79" s="101">
        <f>'1) Presupuesto Planeación'!N109</f>
        <v>0</v>
      </c>
      <c r="L79" s="102">
        <f>'1) Presupuesto Planeación'!O109</f>
        <v>0</v>
      </c>
      <c r="M79" s="97"/>
      <c r="N79" s="95"/>
      <c r="O79" s="106"/>
      <c r="P79" s="101">
        <f>'1) Presupuesto Planeación'!P109</f>
        <v>0</v>
      </c>
      <c r="Q79" s="102">
        <f>'1) Presupuesto Planeación'!Q109</f>
        <v>0</v>
      </c>
      <c r="R79" s="97"/>
      <c r="S79" s="95"/>
      <c r="T79" s="108"/>
    </row>
    <row r="80" spans="1:20" x14ac:dyDescent="0.2">
      <c r="A80" s="39" t="str">
        <f t="shared" si="5"/>
        <v>NO</v>
      </c>
      <c r="B80" s="1">
        <f>'1) Presupuesto Planeación'!D110</f>
        <v>0</v>
      </c>
      <c r="C80" s="1">
        <f>'1) Presupuesto Planeación'!E110</f>
        <v>0</v>
      </c>
      <c r="D80" s="1">
        <f>'1) Presupuesto Planeación'!C110</f>
        <v>0</v>
      </c>
      <c r="E80" s="106"/>
      <c r="F80" s="101">
        <f>'1) Presupuesto Planeación'!L110</f>
        <v>0</v>
      </c>
      <c r="G80" s="102">
        <f>'1) Presupuesto Planeación'!M110</f>
        <v>0</v>
      </c>
      <c r="H80" s="97"/>
      <c r="I80" s="95"/>
      <c r="J80" s="106"/>
      <c r="K80" s="101">
        <f>'1) Presupuesto Planeación'!N110</f>
        <v>0</v>
      </c>
      <c r="L80" s="102">
        <f>'1) Presupuesto Planeación'!O110</f>
        <v>0</v>
      </c>
      <c r="M80" s="97"/>
      <c r="N80" s="95"/>
      <c r="O80" s="106"/>
      <c r="P80" s="101">
        <f>'1) Presupuesto Planeación'!P110</f>
        <v>0</v>
      </c>
      <c r="Q80" s="102">
        <f>'1) Presupuesto Planeación'!Q110</f>
        <v>0</v>
      </c>
      <c r="R80" s="97"/>
      <c r="S80" s="95"/>
      <c r="T80" s="108"/>
    </row>
    <row r="81" spans="1:20" x14ac:dyDescent="0.2">
      <c r="A81" s="39" t="str">
        <f t="shared" si="5"/>
        <v>NO</v>
      </c>
      <c r="B81" s="1">
        <f>'1) Presupuesto Planeación'!D111</f>
        <v>0</v>
      </c>
      <c r="C81" s="1">
        <f>'1) Presupuesto Planeación'!E111</f>
        <v>0</v>
      </c>
      <c r="D81" s="1">
        <f>'1) Presupuesto Planeación'!C111</f>
        <v>0</v>
      </c>
      <c r="E81" s="106"/>
      <c r="F81" s="101">
        <f>'1) Presupuesto Planeación'!L111</f>
        <v>0</v>
      </c>
      <c r="G81" s="102">
        <f>'1) Presupuesto Planeación'!M111</f>
        <v>0</v>
      </c>
      <c r="H81" s="97"/>
      <c r="I81" s="95"/>
      <c r="J81" s="106"/>
      <c r="K81" s="101">
        <f>'1) Presupuesto Planeación'!N111</f>
        <v>0</v>
      </c>
      <c r="L81" s="102">
        <f>'1) Presupuesto Planeación'!O111</f>
        <v>0</v>
      </c>
      <c r="M81" s="97"/>
      <c r="N81" s="95"/>
      <c r="O81" s="106"/>
      <c r="P81" s="101">
        <f>'1) Presupuesto Planeación'!P111</f>
        <v>0</v>
      </c>
      <c r="Q81" s="102">
        <f>'1) Presupuesto Planeación'!Q111</f>
        <v>0</v>
      </c>
      <c r="R81" s="97"/>
      <c r="S81" s="95"/>
      <c r="T81" s="108"/>
    </row>
    <row r="82" spans="1:20" x14ac:dyDescent="0.2">
      <c r="A82" s="39" t="str">
        <f t="shared" si="5"/>
        <v>NO</v>
      </c>
      <c r="B82" s="1">
        <f>'1) Presupuesto Planeación'!D112</f>
        <v>0</v>
      </c>
      <c r="C82" s="1">
        <f>'1) Presupuesto Planeación'!E112</f>
        <v>0</v>
      </c>
      <c r="D82" s="1">
        <f>'1) Presupuesto Planeación'!C112</f>
        <v>0</v>
      </c>
      <c r="E82" s="106"/>
      <c r="F82" s="101">
        <f>'1) Presupuesto Planeación'!L112</f>
        <v>0</v>
      </c>
      <c r="G82" s="102">
        <f>'1) Presupuesto Planeación'!M112</f>
        <v>0</v>
      </c>
      <c r="H82" s="97"/>
      <c r="I82" s="95"/>
      <c r="J82" s="106"/>
      <c r="K82" s="101">
        <f>'1) Presupuesto Planeación'!N112</f>
        <v>0</v>
      </c>
      <c r="L82" s="102">
        <f>'1) Presupuesto Planeación'!O112</f>
        <v>0</v>
      </c>
      <c r="M82" s="97"/>
      <c r="N82" s="95"/>
      <c r="O82" s="106"/>
      <c r="P82" s="101">
        <f>'1) Presupuesto Planeación'!P112</f>
        <v>0</v>
      </c>
      <c r="Q82" s="102">
        <f>'1) Presupuesto Planeación'!Q112</f>
        <v>0</v>
      </c>
      <c r="R82" s="97"/>
      <c r="S82" s="95"/>
      <c r="T82" s="108"/>
    </row>
    <row r="83" spans="1:20" x14ac:dyDescent="0.2">
      <c r="A83" s="39" t="str">
        <f t="shared" si="5"/>
        <v>NO</v>
      </c>
      <c r="B83" s="1">
        <f>'1) Presupuesto Planeación'!D113</f>
        <v>0</v>
      </c>
      <c r="C83" s="1">
        <f>'1) Presupuesto Planeación'!E113</f>
        <v>0</v>
      </c>
      <c r="D83" s="1">
        <f>'1) Presupuesto Planeación'!C113</f>
        <v>0</v>
      </c>
      <c r="E83" s="106"/>
      <c r="F83" s="101">
        <f>'1) Presupuesto Planeación'!L113</f>
        <v>0</v>
      </c>
      <c r="G83" s="102">
        <f>'1) Presupuesto Planeación'!M113</f>
        <v>0</v>
      </c>
      <c r="H83" s="97"/>
      <c r="I83" s="95"/>
      <c r="J83" s="106"/>
      <c r="K83" s="101">
        <f>'1) Presupuesto Planeación'!N113</f>
        <v>0</v>
      </c>
      <c r="L83" s="102">
        <f>'1) Presupuesto Planeación'!O113</f>
        <v>0</v>
      </c>
      <c r="M83" s="97"/>
      <c r="N83" s="95"/>
      <c r="O83" s="106"/>
      <c r="P83" s="101">
        <f>'1) Presupuesto Planeación'!P113</f>
        <v>0</v>
      </c>
      <c r="Q83" s="102">
        <f>'1) Presupuesto Planeación'!Q113</f>
        <v>0</v>
      </c>
      <c r="R83" s="97"/>
      <c r="S83" s="95"/>
      <c r="T83" s="108"/>
    </row>
    <row r="84" spans="1:20" x14ac:dyDescent="0.2">
      <c r="A84" s="39" t="str">
        <f t="shared" si="5"/>
        <v>NO</v>
      </c>
      <c r="B84" s="1">
        <f>'1) Presupuesto Planeación'!D114</f>
        <v>0</v>
      </c>
      <c r="C84" s="1">
        <f>'1) Presupuesto Planeación'!E114</f>
        <v>0</v>
      </c>
      <c r="D84" s="1">
        <f>'1) Presupuesto Planeación'!C114</f>
        <v>0</v>
      </c>
      <c r="E84" s="106"/>
      <c r="F84" s="101">
        <f>'1) Presupuesto Planeación'!L114</f>
        <v>0</v>
      </c>
      <c r="G84" s="102">
        <f>'1) Presupuesto Planeación'!M114</f>
        <v>0</v>
      </c>
      <c r="H84" s="97"/>
      <c r="I84" s="95"/>
      <c r="J84" s="106"/>
      <c r="K84" s="101">
        <f>'1) Presupuesto Planeación'!N114</f>
        <v>0</v>
      </c>
      <c r="L84" s="102">
        <f>'1) Presupuesto Planeación'!O114</f>
        <v>0</v>
      </c>
      <c r="M84" s="97"/>
      <c r="N84" s="95"/>
      <c r="O84" s="106"/>
      <c r="P84" s="101">
        <f>'1) Presupuesto Planeación'!P114</f>
        <v>0</v>
      </c>
      <c r="Q84" s="102">
        <f>'1) Presupuesto Planeación'!Q114</f>
        <v>0</v>
      </c>
      <c r="R84" s="97"/>
      <c r="S84" s="95"/>
      <c r="T84" s="108"/>
    </row>
    <row r="85" spans="1:20" x14ac:dyDescent="0.2">
      <c r="A85" s="39" t="str">
        <f t="shared" si="5"/>
        <v>NO</v>
      </c>
      <c r="B85" s="1">
        <f>'1) Presupuesto Planeación'!D115</f>
        <v>0</v>
      </c>
      <c r="C85" s="1">
        <f>'1) Presupuesto Planeación'!E115</f>
        <v>0</v>
      </c>
      <c r="D85" s="1">
        <f>'1) Presupuesto Planeación'!C115</f>
        <v>0</v>
      </c>
      <c r="E85" s="106"/>
      <c r="F85" s="101">
        <f>'1) Presupuesto Planeación'!L115</f>
        <v>0</v>
      </c>
      <c r="G85" s="102">
        <f>'1) Presupuesto Planeación'!M115</f>
        <v>0</v>
      </c>
      <c r="H85" s="97"/>
      <c r="I85" s="95"/>
      <c r="J85" s="106"/>
      <c r="K85" s="101">
        <f>'1) Presupuesto Planeación'!N115</f>
        <v>0</v>
      </c>
      <c r="L85" s="102">
        <f>'1) Presupuesto Planeación'!O115</f>
        <v>0</v>
      </c>
      <c r="M85" s="97"/>
      <c r="N85" s="95"/>
      <c r="O85" s="106"/>
      <c r="P85" s="101">
        <f>'1) Presupuesto Planeación'!P115</f>
        <v>0</v>
      </c>
      <c r="Q85" s="102">
        <f>'1) Presupuesto Planeación'!Q115</f>
        <v>0</v>
      </c>
      <c r="R85" s="97"/>
      <c r="S85" s="95"/>
      <c r="T85" s="108"/>
    </row>
    <row r="86" spans="1:20" x14ac:dyDescent="0.2">
      <c r="A86" s="39" t="str">
        <f t="shared" si="5"/>
        <v>NO</v>
      </c>
      <c r="B86" s="1">
        <f>'1) Presupuesto Planeación'!D116</f>
        <v>0</v>
      </c>
      <c r="C86" s="1">
        <f>'1) Presupuesto Planeación'!E116</f>
        <v>0</v>
      </c>
      <c r="D86" s="1">
        <f>'1) Presupuesto Planeación'!C116</f>
        <v>0</v>
      </c>
      <c r="E86" s="106"/>
      <c r="F86" s="101">
        <f>'1) Presupuesto Planeación'!L116</f>
        <v>0</v>
      </c>
      <c r="G86" s="102">
        <f>'1) Presupuesto Planeación'!M116</f>
        <v>0</v>
      </c>
      <c r="H86" s="97"/>
      <c r="I86" s="95"/>
      <c r="J86" s="106"/>
      <c r="K86" s="101">
        <f>'1) Presupuesto Planeación'!N116</f>
        <v>0</v>
      </c>
      <c r="L86" s="102">
        <f>'1) Presupuesto Planeación'!O116</f>
        <v>0</v>
      </c>
      <c r="M86" s="97"/>
      <c r="N86" s="95"/>
      <c r="O86" s="106"/>
      <c r="P86" s="101">
        <f>'1) Presupuesto Planeación'!P116</f>
        <v>0</v>
      </c>
      <c r="Q86" s="102">
        <f>'1) Presupuesto Planeación'!Q116</f>
        <v>0</v>
      </c>
      <c r="R86" s="97"/>
      <c r="S86" s="95"/>
      <c r="T86" s="108"/>
    </row>
    <row r="87" spans="1:20" x14ac:dyDescent="0.2">
      <c r="A87" s="39" t="str">
        <f t="shared" si="5"/>
        <v>NO</v>
      </c>
      <c r="B87" s="1">
        <f>'1) Presupuesto Planeación'!D117</f>
        <v>0</v>
      </c>
      <c r="C87" s="1">
        <f>'1) Presupuesto Planeación'!E117</f>
        <v>0</v>
      </c>
      <c r="D87" s="1">
        <f>'1) Presupuesto Planeación'!C117</f>
        <v>0</v>
      </c>
      <c r="E87" s="106"/>
      <c r="F87" s="101">
        <f>'1) Presupuesto Planeación'!L117</f>
        <v>0</v>
      </c>
      <c r="G87" s="102">
        <f>'1) Presupuesto Planeación'!M117</f>
        <v>0</v>
      </c>
      <c r="H87" s="97"/>
      <c r="I87" s="95"/>
      <c r="J87" s="106"/>
      <c r="K87" s="101">
        <f>'1) Presupuesto Planeación'!N117</f>
        <v>0</v>
      </c>
      <c r="L87" s="102">
        <f>'1) Presupuesto Planeación'!O117</f>
        <v>0</v>
      </c>
      <c r="M87" s="97"/>
      <c r="N87" s="95"/>
      <c r="O87" s="106"/>
      <c r="P87" s="101">
        <f>'1) Presupuesto Planeación'!P117</f>
        <v>0</v>
      </c>
      <c r="Q87" s="102">
        <f>'1) Presupuesto Planeación'!Q117</f>
        <v>0</v>
      </c>
      <c r="R87" s="97"/>
      <c r="S87" s="95"/>
      <c r="T87" s="108"/>
    </row>
    <row r="88" spans="1:20" x14ac:dyDescent="0.2">
      <c r="A88" s="39" t="str">
        <f t="shared" si="5"/>
        <v>NO</v>
      </c>
      <c r="B88" s="1">
        <f>'1) Presupuesto Planeación'!D118</f>
        <v>0</v>
      </c>
      <c r="C88" s="1">
        <f>'1) Presupuesto Planeación'!E118</f>
        <v>0</v>
      </c>
      <c r="D88" s="1">
        <f>'1) Presupuesto Planeación'!C118</f>
        <v>0</v>
      </c>
      <c r="E88" s="106"/>
      <c r="F88" s="101">
        <f>'1) Presupuesto Planeación'!L118</f>
        <v>0</v>
      </c>
      <c r="G88" s="102">
        <f>'1) Presupuesto Planeación'!M118</f>
        <v>0</v>
      </c>
      <c r="H88" s="97"/>
      <c r="I88" s="95"/>
      <c r="J88" s="106"/>
      <c r="K88" s="101">
        <f>'1) Presupuesto Planeación'!N118</f>
        <v>0</v>
      </c>
      <c r="L88" s="102">
        <f>'1) Presupuesto Planeación'!O118</f>
        <v>0</v>
      </c>
      <c r="M88" s="97"/>
      <c r="N88" s="95"/>
      <c r="O88" s="106"/>
      <c r="P88" s="101">
        <f>'1) Presupuesto Planeación'!P118</f>
        <v>0</v>
      </c>
      <c r="Q88" s="102">
        <f>'1) Presupuesto Planeación'!Q118</f>
        <v>0</v>
      </c>
      <c r="R88" s="97"/>
      <c r="S88" s="95"/>
      <c r="T88" s="108"/>
    </row>
    <row r="89" spans="1:20" x14ac:dyDescent="0.2">
      <c r="A89" s="39" t="str">
        <f t="shared" si="5"/>
        <v>NO</v>
      </c>
      <c r="B89" s="1">
        <f>'1) Presupuesto Planeación'!D119</f>
        <v>0</v>
      </c>
      <c r="C89" s="1">
        <f>'1) Presupuesto Planeación'!E119</f>
        <v>0</v>
      </c>
      <c r="D89" s="1">
        <f>'1) Presupuesto Planeación'!C119</f>
        <v>0</v>
      </c>
      <c r="E89" s="106"/>
      <c r="F89" s="101">
        <f>'1) Presupuesto Planeación'!L119</f>
        <v>0</v>
      </c>
      <c r="G89" s="102">
        <f>'1) Presupuesto Planeación'!M119</f>
        <v>0</v>
      </c>
      <c r="H89" s="97"/>
      <c r="I89" s="95"/>
      <c r="J89" s="106"/>
      <c r="K89" s="101">
        <f>'1) Presupuesto Planeación'!N119</f>
        <v>0</v>
      </c>
      <c r="L89" s="102">
        <f>'1) Presupuesto Planeación'!O119</f>
        <v>0</v>
      </c>
      <c r="M89" s="97"/>
      <c r="N89" s="95"/>
      <c r="O89" s="106"/>
      <c r="P89" s="101">
        <f>'1) Presupuesto Planeación'!P119</f>
        <v>0</v>
      </c>
      <c r="Q89" s="102">
        <f>'1) Presupuesto Planeación'!Q119</f>
        <v>0</v>
      </c>
      <c r="R89" s="97"/>
      <c r="S89" s="95"/>
      <c r="T89" s="108"/>
    </row>
    <row r="90" spans="1:20" x14ac:dyDescent="0.2">
      <c r="A90" s="39" t="str">
        <f t="shared" si="5"/>
        <v>NO</v>
      </c>
      <c r="B90" s="1">
        <f>'1) Presupuesto Planeación'!D120</f>
        <v>0</v>
      </c>
      <c r="C90" s="1">
        <f>'1) Presupuesto Planeación'!E120</f>
        <v>0</v>
      </c>
      <c r="D90" s="1">
        <f>'1) Presupuesto Planeación'!C120</f>
        <v>0</v>
      </c>
      <c r="E90" s="106"/>
      <c r="F90" s="101">
        <f>'1) Presupuesto Planeación'!L120</f>
        <v>0</v>
      </c>
      <c r="G90" s="102">
        <f>'1) Presupuesto Planeación'!M120</f>
        <v>0</v>
      </c>
      <c r="H90" s="97"/>
      <c r="I90" s="95"/>
      <c r="J90" s="106"/>
      <c r="K90" s="101">
        <f>'1) Presupuesto Planeación'!N120</f>
        <v>0</v>
      </c>
      <c r="L90" s="102">
        <f>'1) Presupuesto Planeación'!O120</f>
        <v>0</v>
      </c>
      <c r="M90" s="97"/>
      <c r="N90" s="95"/>
      <c r="O90" s="106"/>
      <c r="P90" s="101">
        <f>'1) Presupuesto Planeación'!P120</f>
        <v>0</v>
      </c>
      <c r="Q90" s="102">
        <f>'1) Presupuesto Planeación'!Q120</f>
        <v>0</v>
      </c>
      <c r="R90" s="97"/>
      <c r="S90" s="95"/>
      <c r="T90" s="108"/>
    </row>
    <row r="91" spans="1:20" x14ac:dyDescent="0.2">
      <c r="A91" s="39" t="str">
        <f t="shared" si="5"/>
        <v>NO</v>
      </c>
      <c r="B91" s="1">
        <f>'1) Presupuesto Planeación'!D121</f>
        <v>0</v>
      </c>
      <c r="C91" s="1">
        <f>'1) Presupuesto Planeación'!E121</f>
        <v>0</v>
      </c>
      <c r="D91" s="1">
        <f>'1) Presupuesto Planeación'!C121</f>
        <v>0</v>
      </c>
      <c r="E91" s="106"/>
      <c r="F91" s="101">
        <f>'1) Presupuesto Planeación'!L121</f>
        <v>0</v>
      </c>
      <c r="G91" s="102">
        <f>'1) Presupuesto Planeación'!M121</f>
        <v>0</v>
      </c>
      <c r="H91" s="97"/>
      <c r="I91" s="95"/>
      <c r="J91" s="106"/>
      <c r="K91" s="101">
        <f>'1) Presupuesto Planeación'!N121</f>
        <v>0</v>
      </c>
      <c r="L91" s="102">
        <f>'1) Presupuesto Planeación'!O121</f>
        <v>0</v>
      </c>
      <c r="M91" s="97"/>
      <c r="N91" s="95"/>
      <c r="O91" s="106"/>
      <c r="P91" s="101">
        <f>'1) Presupuesto Planeación'!P121</f>
        <v>0</v>
      </c>
      <c r="Q91" s="102">
        <f>'1) Presupuesto Planeación'!Q121</f>
        <v>0</v>
      </c>
      <c r="R91" s="97"/>
      <c r="S91" s="95"/>
      <c r="T91" s="108"/>
    </row>
    <row r="92" spans="1:20" x14ac:dyDescent="0.2">
      <c r="A92" s="39" t="str">
        <f t="shared" si="5"/>
        <v>NO</v>
      </c>
      <c r="B92" s="1">
        <f>'1) Presupuesto Planeación'!D122</f>
        <v>0</v>
      </c>
      <c r="C92" s="1">
        <f>'1) Presupuesto Planeación'!E122</f>
        <v>0</v>
      </c>
      <c r="D92" s="1">
        <f>'1) Presupuesto Planeación'!C122</f>
        <v>0</v>
      </c>
      <c r="E92" s="106"/>
      <c r="F92" s="101">
        <f>'1) Presupuesto Planeación'!L122</f>
        <v>0</v>
      </c>
      <c r="G92" s="102">
        <f>'1) Presupuesto Planeación'!M122</f>
        <v>0</v>
      </c>
      <c r="H92" s="97"/>
      <c r="I92" s="95"/>
      <c r="J92" s="106"/>
      <c r="K92" s="101">
        <f>'1) Presupuesto Planeación'!N122</f>
        <v>0</v>
      </c>
      <c r="L92" s="102">
        <f>'1) Presupuesto Planeación'!O122</f>
        <v>0</v>
      </c>
      <c r="M92" s="97"/>
      <c r="N92" s="95"/>
      <c r="O92" s="106"/>
      <c r="P92" s="101">
        <f>'1) Presupuesto Planeación'!P122</f>
        <v>0</v>
      </c>
      <c r="Q92" s="102">
        <f>'1) Presupuesto Planeación'!Q122</f>
        <v>0</v>
      </c>
      <c r="R92" s="97"/>
      <c r="S92" s="95"/>
      <c r="T92" s="108"/>
    </row>
    <row r="93" spans="1:20" x14ac:dyDescent="0.2">
      <c r="A93" s="39" t="str">
        <f t="shared" si="5"/>
        <v>NO</v>
      </c>
      <c r="B93" s="1">
        <f>'1) Presupuesto Planeación'!D123</f>
        <v>0</v>
      </c>
      <c r="C93" s="1">
        <f>'1) Presupuesto Planeación'!E123</f>
        <v>0</v>
      </c>
      <c r="D93" s="1">
        <f>'1) Presupuesto Planeación'!C123</f>
        <v>0</v>
      </c>
      <c r="E93" s="106"/>
      <c r="F93" s="101">
        <f>'1) Presupuesto Planeación'!L123</f>
        <v>0</v>
      </c>
      <c r="G93" s="102">
        <f>'1) Presupuesto Planeación'!M123</f>
        <v>0</v>
      </c>
      <c r="H93" s="97"/>
      <c r="I93" s="95"/>
      <c r="J93" s="106"/>
      <c r="K93" s="101">
        <f>'1) Presupuesto Planeación'!N123</f>
        <v>0</v>
      </c>
      <c r="L93" s="102">
        <f>'1) Presupuesto Planeación'!O123</f>
        <v>0</v>
      </c>
      <c r="M93" s="97"/>
      <c r="N93" s="95"/>
      <c r="O93" s="106"/>
      <c r="P93" s="101">
        <f>'1) Presupuesto Planeación'!P123</f>
        <v>0</v>
      </c>
      <c r="Q93" s="102">
        <f>'1) Presupuesto Planeación'!Q123</f>
        <v>0</v>
      </c>
      <c r="R93" s="97"/>
      <c r="S93" s="95"/>
      <c r="T93" s="108"/>
    </row>
    <row r="94" spans="1:20" x14ac:dyDescent="0.2">
      <c r="A94" s="39" t="str">
        <f t="shared" si="5"/>
        <v>NO</v>
      </c>
      <c r="B94" s="1">
        <f>'1) Presupuesto Planeación'!D124</f>
        <v>0</v>
      </c>
      <c r="C94" s="1">
        <f>'1) Presupuesto Planeación'!E124</f>
        <v>0</v>
      </c>
      <c r="D94" s="1">
        <f>'1) Presupuesto Planeación'!C124</f>
        <v>0</v>
      </c>
      <c r="E94" s="106"/>
      <c r="F94" s="101">
        <f>'1) Presupuesto Planeación'!L124</f>
        <v>0</v>
      </c>
      <c r="G94" s="102">
        <f>'1) Presupuesto Planeación'!M124</f>
        <v>0</v>
      </c>
      <c r="H94" s="97"/>
      <c r="I94" s="95"/>
      <c r="J94" s="106"/>
      <c r="K94" s="101">
        <f>'1) Presupuesto Planeación'!N124</f>
        <v>0</v>
      </c>
      <c r="L94" s="102">
        <f>'1) Presupuesto Planeación'!O124</f>
        <v>0</v>
      </c>
      <c r="M94" s="97"/>
      <c r="N94" s="95"/>
      <c r="O94" s="106"/>
      <c r="P94" s="101">
        <f>'1) Presupuesto Planeación'!P124</f>
        <v>0</v>
      </c>
      <c r="Q94" s="102">
        <f>'1) Presupuesto Planeación'!Q124</f>
        <v>0</v>
      </c>
      <c r="R94" s="97"/>
      <c r="S94" s="95"/>
      <c r="T94" s="108"/>
    </row>
    <row r="95" spans="1:20" x14ac:dyDescent="0.2">
      <c r="A95" s="39" t="str">
        <f t="shared" si="5"/>
        <v>NO</v>
      </c>
      <c r="B95" s="1">
        <f>'1) Presupuesto Planeación'!D125</f>
        <v>0</v>
      </c>
      <c r="C95" s="1">
        <f>'1) Presupuesto Planeación'!E125</f>
        <v>0</v>
      </c>
      <c r="D95" s="1">
        <f>'1) Presupuesto Planeación'!C125</f>
        <v>0</v>
      </c>
      <c r="E95" s="106"/>
      <c r="F95" s="101">
        <f>'1) Presupuesto Planeación'!L125</f>
        <v>0</v>
      </c>
      <c r="G95" s="102">
        <f>'1) Presupuesto Planeación'!M125</f>
        <v>0</v>
      </c>
      <c r="H95" s="97"/>
      <c r="I95" s="95"/>
      <c r="J95" s="106"/>
      <c r="K95" s="101">
        <f>'1) Presupuesto Planeación'!N125</f>
        <v>0</v>
      </c>
      <c r="L95" s="102">
        <f>'1) Presupuesto Planeación'!O125</f>
        <v>0</v>
      </c>
      <c r="M95" s="97"/>
      <c r="N95" s="95"/>
      <c r="O95" s="106"/>
      <c r="P95" s="101">
        <f>'1) Presupuesto Planeación'!P125</f>
        <v>0</v>
      </c>
      <c r="Q95" s="102">
        <f>'1) Presupuesto Planeación'!Q125</f>
        <v>0</v>
      </c>
      <c r="R95" s="97"/>
      <c r="S95" s="95"/>
      <c r="T95" s="108"/>
    </row>
    <row r="96" spans="1:20" x14ac:dyDescent="0.2">
      <c r="A96" s="39" t="str">
        <f t="shared" si="5"/>
        <v>NO</v>
      </c>
      <c r="B96" s="1">
        <f>'1) Presupuesto Planeación'!D126</f>
        <v>0</v>
      </c>
      <c r="C96" s="1">
        <f>'1) Presupuesto Planeación'!E126</f>
        <v>0</v>
      </c>
      <c r="D96" s="1">
        <f>'1) Presupuesto Planeación'!C126</f>
        <v>0</v>
      </c>
      <c r="E96" s="106"/>
      <c r="F96" s="101">
        <f>'1) Presupuesto Planeación'!L126</f>
        <v>0</v>
      </c>
      <c r="G96" s="102">
        <f>'1) Presupuesto Planeación'!M126</f>
        <v>0</v>
      </c>
      <c r="H96" s="97"/>
      <c r="I96" s="95"/>
      <c r="J96" s="106"/>
      <c r="K96" s="101">
        <f>'1) Presupuesto Planeación'!N126</f>
        <v>0</v>
      </c>
      <c r="L96" s="102">
        <f>'1) Presupuesto Planeación'!O126</f>
        <v>0</v>
      </c>
      <c r="M96" s="97"/>
      <c r="N96" s="95"/>
      <c r="O96" s="106"/>
      <c r="P96" s="101">
        <f>'1) Presupuesto Planeación'!P126</f>
        <v>0</v>
      </c>
      <c r="Q96" s="102">
        <f>'1) Presupuesto Planeación'!Q126</f>
        <v>0</v>
      </c>
      <c r="R96" s="97"/>
      <c r="S96" s="95"/>
      <c r="T96" s="108"/>
    </row>
    <row r="97" spans="1:20" x14ac:dyDescent="0.2">
      <c r="A97" s="39" t="str">
        <f t="shared" si="5"/>
        <v>NO</v>
      </c>
      <c r="B97" s="1">
        <f>'1) Presupuesto Planeación'!D127</f>
        <v>0</v>
      </c>
      <c r="C97" s="1">
        <f>'1) Presupuesto Planeación'!E127</f>
        <v>0</v>
      </c>
      <c r="D97" s="1">
        <f>'1) Presupuesto Planeación'!C127</f>
        <v>0</v>
      </c>
      <c r="E97" s="106"/>
      <c r="F97" s="101">
        <f>'1) Presupuesto Planeación'!L127</f>
        <v>0</v>
      </c>
      <c r="G97" s="102">
        <f>'1) Presupuesto Planeación'!M127</f>
        <v>0</v>
      </c>
      <c r="H97" s="97"/>
      <c r="I97" s="95"/>
      <c r="J97" s="106"/>
      <c r="K97" s="101">
        <f>'1) Presupuesto Planeación'!N127</f>
        <v>0</v>
      </c>
      <c r="L97" s="102">
        <f>'1) Presupuesto Planeación'!O127</f>
        <v>0</v>
      </c>
      <c r="M97" s="97"/>
      <c r="N97" s="95"/>
      <c r="O97" s="106"/>
      <c r="P97" s="101">
        <f>'1) Presupuesto Planeación'!P127</f>
        <v>0</v>
      </c>
      <c r="Q97" s="102">
        <f>'1) Presupuesto Planeación'!Q127</f>
        <v>0</v>
      </c>
      <c r="R97" s="97"/>
      <c r="S97" s="95"/>
      <c r="T97" s="108"/>
    </row>
    <row r="98" spans="1:20" x14ac:dyDescent="0.2">
      <c r="A98" s="39" t="str">
        <f t="shared" si="5"/>
        <v>NO</v>
      </c>
      <c r="B98" s="1">
        <f>'1) Presupuesto Planeación'!D128</f>
        <v>0</v>
      </c>
      <c r="C98" s="1">
        <f>'1) Presupuesto Planeación'!E128</f>
        <v>0</v>
      </c>
      <c r="D98" s="1">
        <f>'1) Presupuesto Planeación'!C128</f>
        <v>0</v>
      </c>
      <c r="E98" s="106"/>
      <c r="F98" s="101">
        <f>'1) Presupuesto Planeación'!L128</f>
        <v>0</v>
      </c>
      <c r="G98" s="102">
        <f>'1) Presupuesto Planeación'!M128</f>
        <v>0</v>
      </c>
      <c r="H98" s="97"/>
      <c r="I98" s="95"/>
      <c r="J98" s="106"/>
      <c r="K98" s="101">
        <f>'1) Presupuesto Planeación'!N128</f>
        <v>0</v>
      </c>
      <c r="L98" s="102">
        <f>'1) Presupuesto Planeación'!O128</f>
        <v>0</v>
      </c>
      <c r="M98" s="97"/>
      <c r="N98" s="95"/>
      <c r="O98" s="106"/>
      <c r="P98" s="101">
        <f>'1) Presupuesto Planeación'!P128</f>
        <v>0</v>
      </c>
      <c r="Q98" s="102">
        <f>'1) Presupuesto Planeación'!Q128</f>
        <v>0</v>
      </c>
      <c r="R98" s="97"/>
      <c r="S98" s="95"/>
      <c r="T98" s="108"/>
    </row>
    <row r="99" spans="1:20" x14ac:dyDescent="0.2">
      <c r="A99" s="39" t="str">
        <f t="shared" si="5"/>
        <v>NO</v>
      </c>
      <c r="B99" s="1">
        <f>'1) Presupuesto Planeación'!D129</f>
        <v>0</v>
      </c>
      <c r="C99" s="1">
        <f>'1) Presupuesto Planeación'!E129</f>
        <v>0</v>
      </c>
      <c r="D99" s="1">
        <f>'1) Presupuesto Planeación'!C129</f>
        <v>0</v>
      </c>
      <c r="E99" s="106"/>
      <c r="F99" s="101">
        <f>'1) Presupuesto Planeación'!L129</f>
        <v>0</v>
      </c>
      <c r="G99" s="102">
        <f>'1) Presupuesto Planeación'!M129</f>
        <v>0</v>
      </c>
      <c r="H99" s="97"/>
      <c r="I99" s="95"/>
      <c r="J99" s="106"/>
      <c r="K99" s="101">
        <f>'1) Presupuesto Planeación'!N129</f>
        <v>0</v>
      </c>
      <c r="L99" s="102">
        <f>'1) Presupuesto Planeación'!O129</f>
        <v>0</v>
      </c>
      <c r="M99" s="97"/>
      <c r="N99" s="95"/>
      <c r="O99" s="106"/>
      <c r="P99" s="101">
        <f>'1) Presupuesto Planeación'!P129</f>
        <v>0</v>
      </c>
      <c r="Q99" s="102">
        <f>'1) Presupuesto Planeación'!Q129</f>
        <v>0</v>
      </c>
      <c r="R99" s="97"/>
      <c r="S99" s="95"/>
      <c r="T99" s="108"/>
    </row>
    <row r="100" spans="1:20" x14ac:dyDescent="0.2">
      <c r="A100" s="39" t="str">
        <f t="shared" si="5"/>
        <v>NO</v>
      </c>
      <c r="B100" s="1">
        <f>'1) Presupuesto Planeación'!D130</f>
        <v>0</v>
      </c>
      <c r="C100" s="1">
        <f>'1) Presupuesto Planeación'!E130</f>
        <v>0</v>
      </c>
      <c r="D100" s="1">
        <f>'1) Presupuesto Planeación'!C130</f>
        <v>0</v>
      </c>
      <c r="E100" s="106"/>
      <c r="F100" s="101">
        <f>'1) Presupuesto Planeación'!L130</f>
        <v>0</v>
      </c>
      <c r="G100" s="102">
        <f>'1) Presupuesto Planeación'!M130</f>
        <v>0</v>
      </c>
      <c r="H100" s="97"/>
      <c r="I100" s="95"/>
      <c r="J100" s="106"/>
      <c r="K100" s="101">
        <f>'1) Presupuesto Planeación'!N130</f>
        <v>0</v>
      </c>
      <c r="L100" s="102">
        <f>'1) Presupuesto Planeación'!O130</f>
        <v>0</v>
      </c>
      <c r="M100" s="97"/>
      <c r="N100" s="95"/>
      <c r="O100" s="106"/>
      <c r="P100" s="101">
        <f>'1) Presupuesto Planeación'!P130</f>
        <v>0</v>
      </c>
      <c r="Q100" s="102">
        <f>'1) Presupuesto Planeación'!Q130</f>
        <v>0</v>
      </c>
      <c r="R100" s="97"/>
      <c r="S100" s="95"/>
      <c r="T100" s="108"/>
    </row>
    <row r="101" spans="1:20" x14ac:dyDescent="0.2">
      <c r="A101" s="39" t="str">
        <f t="shared" si="5"/>
        <v>NO</v>
      </c>
      <c r="B101" s="1">
        <f>'1) Presupuesto Planeación'!D131</f>
        <v>0</v>
      </c>
      <c r="C101" s="1">
        <f>'1) Presupuesto Planeación'!E131</f>
        <v>0</v>
      </c>
      <c r="D101" s="1">
        <f>'1) Presupuesto Planeación'!C131</f>
        <v>0</v>
      </c>
      <c r="E101" s="106"/>
      <c r="F101" s="101">
        <f>'1) Presupuesto Planeación'!L131</f>
        <v>0</v>
      </c>
      <c r="G101" s="102">
        <f>'1) Presupuesto Planeación'!M131</f>
        <v>0</v>
      </c>
      <c r="H101" s="97"/>
      <c r="I101" s="95"/>
      <c r="J101" s="106"/>
      <c r="K101" s="101">
        <f>'1) Presupuesto Planeación'!N131</f>
        <v>0</v>
      </c>
      <c r="L101" s="102">
        <f>'1) Presupuesto Planeación'!O131</f>
        <v>0</v>
      </c>
      <c r="M101" s="97"/>
      <c r="N101" s="95"/>
      <c r="O101" s="106"/>
      <c r="P101" s="101">
        <f>'1) Presupuesto Planeación'!P131</f>
        <v>0</v>
      </c>
      <c r="Q101" s="102">
        <f>'1) Presupuesto Planeación'!Q131</f>
        <v>0</v>
      </c>
      <c r="R101" s="97"/>
      <c r="S101" s="95"/>
      <c r="T101" s="108"/>
    </row>
    <row r="102" spans="1:20" x14ac:dyDescent="0.2">
      <c r="A102" s="39" t="str">
        <f t="shared" si="5"/>
        <v>NO</v>
      </c>
      <c r="B102" s="1">
        <f>'1) Presupuesto Planeación'!D132</f>
        <v>0</v>
      </c>
      <c r="C102" s="1">
        <f>'1) Presupuesto Planeación'!E132</f>
        <v>0</v>
      </c>
      <c r="D102" s="1">
        <f>'1) Presupuesto Planeación'!C132</f>
        <v>0</v>
      </c>
      <c r="E102" s="106"/>
      <c r="F102" s="101">
        <f>'1) Presupuesto Planeación'!L132</f>
        <v>0</v>
      </c>
      <c r="G102" s="102">
        <f>'1) Presupuesto Planeación'!M132</f>
        <v>0</v>
      </c>
      <c r="H102" s="97"/>
      <c r="I102" s="95"/>
      <c r="J102" s="106"/>
      <c r="K102" s="101">
        <f>'1) Presupuesto Planeación'!N132</f>
        <v>0</v>
      </c>
      <c r="L102" s="102">
        <f>'1) Presupuesto Planeación'!O132</f>
        <v>0</v>
      </c>
      <c r="M102" s="97"/>
      <c r="N102" s="95"/>
      <c r="O102" s="106"/>
      <c r="P102" s="101">
        <f>'1) Presupuesto Planeación'!P132</f>
        <v>0</v>
      </c>
      <c r="Q102" s="102">
        <f>'1) Presupuesto Planeación'!Q132</f>
        <v>0</v>
      </c>
      <c r="R102" s="97"/>
      <c r="S102" s="95"/>
      <c r="T102" s="108"/>
    </row>
    <row r="103" spans="1:20" x14ac:dyDescent="0.2">
      <c r="A103" s="39" t="str">
        <f t="shared" si="5"/>
        <v>NO</v>
      </c>
      <c r="B103" s="1">
        <f>'1) Presupuesto Planeación'!D133</f>
        <v>0</v>
      </c>
      <c r="C103" s="1">
        <f>'1) Presupuesto Planeación'!E133</f>
        <v>0</v>
      </c>
      <c r="D103" s="1">
        <f>'1) Presupuesto Planeación'!C133</f>
        <v>0</v>
      </c>
      <c r="E103" s="106"/>
      <c r="F103" s="101">
        <f>'1) Presupuesto Planeación'!L133</f>
        <v>0</v>
      </c>
      <c r="G103" s="102">
        <f>'1) Presupuesto Planeación'!M133</f>
        <v>0</v>
      </c>
      <c r="H103" s="97"/>
      <c r="I103" s="95"/>
      <c r="J103" s="106"/>
      <c r="K103" s="101">
        <f>'1) Presupuesto Planeación'!N133</f>
        <v>0</v>
      </c>
      <c r="L103" s="102">
        <f>'1) Presupuesto Planeación'!O133</f>
        <v>0</v>
      </c>
      <c r="M103" s="97"/>
      <c r="N103" s="95"/>
      <c r="O103" s="106"/>
      <c r="P103" s="101">
        <f>'1) Presupuesto Planeación'!P133</f>
        <v>0</v>
      </c>
      <c r="Q103" s="102">
        <f>'1) Presupuesto Planeación'!Q133</f>
        <v>0</v>
      </c>
      <c r="R103" s="97"/>
      <c r="S103" s="95"/>
      <c r="T103" s="108"/>
    </row>
    <row r="104" spans="1:20" x14ac:dyDescent="0.2">
      <c r="A104" s="39" t="str">
        <f t="shared" si="5"/>
        <v>NO</v>
      </c>
      <c r="B104" s="1">
        <f>'1) Presupuesto Planeación'!D134</f>
        <v>0</v>
      </c>
      <c r="C104" s="1">
        <f>'1) Presupuesto Planeación'!E134</f>
        <v>0</v>
      </c>
      <c r="D104" s="1">
        <f>'1) Presupuesto Planeación'!C134</f>
        <v>0</v>
      </c>
      <c r="E104" s="106"/>
      <c r="F104" s="101">
        <f>'1) Presupuesto Planeación'!L134</f>
        <v>0</v>
      </c>
      <c r="G104" s="102">
        <f>'1) Presupuesto Planeación'!M134</f>
        <v>0</v>
      </c>
      <c r="H104" s="97"/>
      <c r="I104" s="95"/>
      <c r="J104" s="106"/>
      <c r="K104" s="101">
        <f>'1) Presupuesto Planeación'!N134</f>
        <v>0</v>
      </c>
      <c r="L104" s="102">
        <f>'1) Presupuesto Planeación'!O134</f>
        <v>0</v>
      </c>
      <c r="M104" s="97"/>
      <c r="N104" s="95"/>
      <c r="O104" s="106"/>
      <c r="P104" s="101">
        <f>'1) Presupuesto Planeación'!P134</f>
        <v>0</v>
      </c>
      <c r="Q104" s="102">
        <f>'1) Presupuesto Planeación'!Q134</f>
        <v>0</v>
      </c>
      <c r="R104" s="97"/>
      <c r="S104" s="95"/>
      <c r="T104" s="108"/>
    </row>
    <row r="105" spans="1:20" x14ac:dyDescent="0.2">
      <c r="A105" s="39" t="str">
        <f t="shared" si="5"/>
        <v>NO</v>
      </c>
      <c r="B105" s="1">
        <f>'1) Presupuesto Planeación'!D135</f>
        <v>0</v>
      </c>
      <c r="C105" s="1">
        <f>'1) Presupuesto Planeación'!E135</f>
        <v>0</v>
      </c>
      <c r="D105" s="1">
        <f>'1) Presupuesto Planeación'!C135</f>
        <v>0</v>
      </c>
      <c r="E105" s="106"/>
      <c r="F105" s="101">
        <f>'1) Presupuesto Planeación'!L135</f>
        <v>0</v>
      </c>
      <c r="G105" s="102">
        <f>'1) Presupuesto Planeación'!M135</f>
        <v>0</v>
      </c>
      <c r="H105" s="97"/>
      <c r="I105" s="95"/>
      <c r="J105" s="106"/>
      <c r="K105" s="101">
        <f>'1) Presupuesto Planeación'!N135</f>
        <v>0</v>
      </c>
      <c r="L105" s="102">
        <f>'1) Presupuesto Planeación'!O135</f>
        <v>0</v>
      </c>
      <c r="M105" s="97"/>
      <c r="N105" s="95"/>
      <c r="O105" s="106"/>
      <c r="P105" s="101">
        <f>'1) Presupuesto Planeación'!P135</f>
        <v>0</v>
      </c>
      <c r="Q105" s="102">
        <f>'1) Presupuesto Planeación'!Q135</f>
        <v>0</v>
      </c>
      <c r="R105" s="97"/>
      <c r="S105" s="95"/>
      <c r="T105" s="108"/>
    </row>
    <row r="106" spans="1:20" x14ac:dyDescent="0.2">
      <c r="A106" s="39" t="str">
        <f t="shared" si="5"/>
        <v>NO</v>
      </c>
      <c r="B106" s="1">
        <f>'1) Presupuesto Planeación'!D136</f>
        <v>0</v>
      </c>
      <c r="C106" s="1">
        <f>'1) Presupuesto Planeación'!E136</f>
        <v>0</v>
      </c>
      <c r="D106" s="1">
        <f>'1) Presupuesto Planeación'!C136</f>
        <v>0</v>
      </c>
      <c r="E106" s="106"/>
      <c r="F106" s="101">
        <f>'1) Presupuesto Planeación'!L136</f>
        <v>0</v>
      </c>
      <c r="G106" s="102">
        <f>'1) Presupuesto Planeación'!M136</f>
        <v>0</v>
      </c>
      <c r="H106" s="97"/>
      <c r="I106" s="95"/>
      <c r="J106" s="106"/>
      <c r="K106" s="101">
        <f>'1) Presupuesto Planeación'!N136</f>
        <v>0</v>
      </c>
      <c r="L106" s="102">
        <f>'1) Presupuesto Planeación'!O136</f>
        <v>0</v>
      </c>
      <c r="M106" s="97"/>
      <c r="N106" s="95"/>
      <c r="O106" s="106"/>
      <c r="P106" s="101">
        <f>'1) Presupuesto Planeación'!P136</f>
        <v>0</v>
      </c>
      <c r="Q106" s="102">
        <f>'1) Presupuesto Planeación'!Q136</f>
        <v>0</v>
      </c>
      <c r="R106" s="97"/>
      <c r="S106" s="95"/>
      <c r="T106" s="108"/>
    </row>
    <row r="107" spans="1:20" x14ac:dyDescent="0.2">
      <c r="A107" s="39" t="str">
        <f t="shared" si="5"/>
        <v>NO</v>
      </c>
      <c r="B107" s="1">
        <f>'1) Presupuesto Planeación'!D137</f>
        <v>0</v>
      </c>
      <c r="C107" s="1">
        <f>'1) Presupuesto Planeación'!E137</f>
        <v>0</v>
      </c>
      <c r="D107" s="1">
        <f>'1) Presupuesto Planeación'!C137</f>
        <v>0</v>
      </c>
      <c r="E107" s="106"/>
      <c r="F107" s="101">
        <f>'1) Presupuesto Planeación'!L137</f>
        <v>0</v>
      </c>
      <c r="G107" s="102">
        <f>'1) Presupuesto Planeación'!M137</f>
        <v>0</v>
      </c>
      <c r="H107" s="97"/>
      <c r="I107" s="95"/>
      <c r="J107" s="106"/>
      <c r="K107" s="101">
        <f>'1) Presupuesto Planeación'!N137</f>
        <v>0</v>
      </c>
      <c r="L107" s="102">
        <f>'1) Presupuesto Planeación'!O137</f>
        <v>0</v>
      </c>
      <c r="M107" s="97"/>
      <c r="N107" s="95"/>
      <c r="O107" s="106"/>
      <c r="P107" s="101">
        <f>'1) Presupuesto Planeación'!P137</f>
        <v>0</v>
      </c>
      <c r="Q107" s="102">
        <f>'1) Presupuesto Planeación'!Q137</f>
        <v>0</v>
      </c>
      <c r="R107" s="97"/>
      <c r="S107" s="95"/>
      <c r="T107" s="108"/>
    </row>
    <row r="108" spans="1:20" x14ac:dyDescent="0.2">
      <c r="A108" s="39" t="str">
        <f t="shared" si="5"/>
        <v>NO</v>
      </c>
      <c r="B108" s="1">
        <f>'1) Presupuesto Planeación'!D138</f>
        <v>0</v>
      </c>
      <c r="C108" s="1">
        <f>'1) Presupuesto Planeación'!E138</f>
        <v>0</v>
      </c>
      <c r="D108" s="1">
        <f>'1) Presupuesto Planeación'!C138</f>
        <v>0</v>
      </c>
      <c r="E108" s="106"/>
      <c r="F108" s="101">
        <f>'1) Presupuesto Planeación'!L138</f>
        <v>0</v>
      </c>
      <c r="G108" s="102">
        <f>'1) Presupuesto Planeación'!M138</f>
        <v>0</v>
      </c>
      <c r="H108" s="97"/>
      <c r="I108" s="95"/>
      <c r="J108" s="106"/>
      <c r="K108" s="101">
        <f>'1) Presupuesto Planeación'!N138</f>
        <v>0</v>
      </c>
      <c r="L108" s="102">
        <f>'1) Presupuesto Planeación'!O138</f>
        <v>0</v>
      </c>
      <c r="M108" s="97"/>
      <c r="N108" s="95"/>
      <c r="O108" s="106"/>
      <c r="P108" s="101">
        <f>'1) Presupuesto Planeación'!P138</f>
        <v>0</v>
      </c>
      <c r="Q108" s="102">
        <f>'1) Presupuesto Planeación'!Q138</f>
        <v>0</v>
      </c>
      <c r="R108" s="97"/>
      <c r="S108" s="95"/>
      <c r="T108" s="108"/>
    </row>
    <row r="109" spans="1:20" x14ac:dyDescent="0.2">
      <c r="A109" s="39" t="str">
        <f t="shared" si="5"/>
        <v>NO</v>
      </c>
      <c r="B109" s="1">
        <f>'1) Presupuesto Planeación'!D139</f>
        <v>0</v>
      </c>
      <c r="C109" s="1">
        <f>'1) Presupuesto Planeación'!E139</f>
        <v>0</v>
      </c>
      <c r="D109" s="1">
        <f>'1) Presupuesto Planeación'!C139</f>
        <v>0</v>
      </c>
      <c r="E109" s="106"/>
      <c r="F109" s="101">
        <f>'1) Presupuesto Planeación'!L139</f>
        <v>0</v>
      </c>
      <c r="G109" s="102">
        <f>'1) Presupuesto Planeación'!M139</f>
        <v>0</v>
      </c>
      <c r="H109" s="97"/>
      <c r="I109" s="95"/>
      <c r="J109" s="106"/>
      <c r="K109" s="101">
        <f>'1) Presupuesto Planeación'!N139</f>
        <v>0</v>
      </c>
      <c r="L109" s="102">
        <f>'1) Presupuesto Planeación'!O139</f>
        <v>0</v>
      </c>
      <c r="M109" s="97"/>
      <c r="N109" s="95"/>
      <c r="O109" s="106"/>
      <c r="P109" s="101">
        <f>'1) Presupuesto Planeación'!P139</f>
        <v>0</v>
      </c>
      <c r="Q109" s="102">
        <f>'1) Presupuesto Planeación'!Q139</f>
        <v>0</v>
      </c>
      <c r="R109" s="97"/>
      <c r="S109" s="95"/>
      <c r="T109" s="108"/>
    </row>
    <row r="110" spans="1:20" x14ac:dyDescent="0.2">
      <c r="A110" s="39" t="str">
        <f t="shared" si="5"/>
        <v>NO</v>
      </c>
      <c r="B110" s="1">
        <f>'1) Presupuesto Planeación'!D140</f>
        <v>0</v>
      </c>
      <c r="C110" s="1">
        <f>'1) Presupuesto Planeación'!E140</f>
        <v>0</v>
      </c>
      <c r="D110" s="1">
        <f>'1) Presupuesto Planeación'!C140</f>
        <v>0</v>
      </c>
      <c r="E110" s="106"/>
      <c r="F110" s="101">
        <f>'1) Presupuesto Planeación'!L140</f>
        <v>0</v>
      </c>
      <c r="G110" s="102">
        <f>'1) Presupuesto Planeación'!M140</f>
        <v>0</v>
      </c>
      <c r="H110" s="97"/>
      <c r="I110" s="95"/>
      <c r="J110" s="106"/>
      <c r="K110" s="101">
        <f>'1) Presupuesto Planeación'!N140</f>
        <v>0</v>
      </c>
      <c r="L110" s="102">
        <f>'1) Presupuesto Planeación'!O140</f>
        <v>0</v>
      </c>
      <c r="M110" s="97"/>
      <c r="N110" s="95"/>
      <c r="O110" s="106"/>
      <c r="P110" s="101">
        <f>'1) Presupuesto Planeación'!P140</f>
        <v>0</v>
      </c>
      <c r="Q110" s="102">
        <f>'1) Presupuesto Planeación'!Q140</f>
        <v>0</v>
      </c>
      <c r="R110" s="97"/>
      <c r="S110" s="95"/>
      <c r="T110" s="108"/>
    </row>
    <row r="111" spans="1:20" x14ac:dyDescent="0.2">
      <c r="A111" s="39" t="str">
        <f t="shared" si="5"/>
        <v>NO</v>
      </c>
      <c r="B111" s="1">
        <f>'1) Presupuesto Planeación'!D141</f>
        <v>0</v>
      </c>
      <c r="C111" s="1">
        <f>'1) Presupuesto Planeación'!E141</f>
        <v>0</v>
      </c>
      <c r="D111" s="1">
        <f>'1) Presupuesto Planeación'!C141</f>
        <v>0</v>
      </c>
      <c r="E111" s="106"/>
      <c r="F111" s="101">
        <f>'1) Presupuesto Planeación'!L141</f>
        <v>0</v>
      </c>
      <c r="G111" s="102">
        <f>'1) Presupuesto Planeación'!M141</f>
        <v>0</v>
      </c>
      <c r="H111" s="97"/>
      <c r="I111" s="95"/>
      <c r="J111" s="106"/>
      <c r="K111" s="101">
        <f>'1) Presupuesto Planeación'!N141</f>
        <v>0</v>
      </c>
      <c r="L111" s="102">
        <f>'1) Presupuesto Planeación'!O141</f>
        <v>0</v>
      </c>
      <c r="M111" s="97"/>
      <c r="N111" s="95"/>
      <c r="O111" s="106"/>
      <c r="P111" s="101">
        <f>'1) Presupuesto Planeación'!P141</f>
        <v>0</v>
      </c>
      <c r="Q111" s="102">
        <f>'1) Presupuesto Planeación'!Q141</f>
        <v>0</v>
      </c>
      <c r="R111" s="97"/>
      <c r="S111" s="95"/>
      <c r="T111" s="108"/>
    </row>
    <row r="112" spans="1:20" x14ac:dyDescent="0.2">
      <c r="A112" s="39" t="str">
        <f t="shared" si="5"/>
        <v>NO</v>
      </c>
      <c r="B112" s="1">
        <f>'1) Presupuesto Planeación'!D142</f>
        <v>0</v>
      </c>
      <c r="C112" s="1">
        <f>'1) Presupuesto Planeación'!E142</f>
        <v>0</v>
      </c>
      <c r="D112" s="1">
        <f>'1) Presupuesto Planeación'!C142</f>
        <v>0</v>
      </c>
      <c r="E112" s="106"/>
      <c r="F112" s="101">
        <f>'1) Presupuesto Planeación'!L142</f>
        <v>0</v>
      </c>
      <c r="G112" s="102">
        <f>'1) Presupuesto Planeación'!M142</f>
        <v>0</v>
      </c>
      <c r="H112" s="97"/>
      <c r="I112" s="95"/>
      <c r="J112" s="106"/>
      <c r="K112" s="101">
        <f>'1) Presupuesto Planeación'!N142</f>
        <v>0</v>
      </c>
      <c r="L112" s="102">
        <f>'1) Presupuesto Planeación'!O142</f>
        <v>0</v>
      </c>
      <c r="M112" s="97"/>
      <c r="N112" s="95"/>
      <c r="O112" s="106"/>
      <c r="P112" s="101">
        <f>'1) Presupuesto Planeación'!P142</f>
        <v>0</v>
      </c>
      <c r="Q112" s="102">
        <f>'1) Presupuesto Planeación'!Q142</f>
        <v>0</v>
      </c>
      <c r="R112" s="97"/>
      <c r="S112" s="95"/>
      <c r="T112" s="108"/>
    </row>
    <row r="113" spans="1:20" x14ac:dyDescent="0.2">
      <c r="A113" s="39" t="str">
        <f t="shared" si="5"/>
        <v>NO</v>
      </c>
      <c r="B113" s="1">
        <f>'1) Presupuesto Planeación'!D143</f>
        <v>0</v>
      </c>
      <c r="C113" s="1">
        <f>'1) Presupuesto Planeación'!E143</f>
        <v>0</v>
      </c>
      <c r="D113" s="1">
        <f>'1) Presupuesto Planeación'!C143</f>
        <v>0</v>
      </c>
      <c r="E113" s="106"/>
      <c r="F113" s="101">
        <f>'1) Presupuesto Planeación'!L143</f>
        <v>0</v>
      </c>
      <c r="G113" s="102">
        <f>'1) Presupuesto Planeación'!M143</f>
        <v>0</v>
      </c>
      <c r="H113" s="97"/>
      <c r="I113" s="95"/>
      <c r="J113" s="106"/>
      <c r="K113" s="101">
        <f>'1) Presupuesto Planeación'!N143</f>
        <v>0</v>
      </c>
      <c r="L113" s="102">
        <f>'1) Presupuesto Planeación'!O143</f>
        <v>0</v>
      </c>
      <c r="M113" s="97"/>
      <c r="N113" s="95"/>
      <c r="O113" s="106"/>
      <c r="P113" s="101">
        <f>'1) Presupuesto Planeación'!P143</f>
        <v>0</v>
      </c>
      <c r="Q113" s="102">
        <f>'1) Presupuesto Planeación'!Q143</f>
        <v>0</v>
      </c>
      <c r="R113" s="97"/>
      <c r="S113" s="95"/>
      <c r="T113" s="108"/>
    </row>
    <row r="114" spans="1:20" x14ac:dyDescent="0.2">
      <c r="A114" s="39" t="str">
        <f t="shared" si="5"/>
        <v>NO</v>
      </c>
      <c r="B114" s="1">
        <f>'1) Presupuesto Planeación'!D144</f>
        <v>0</v>
      </c>
      <c r="C114" s="1">
        <f>'1) Presupuesto Planeación'!E144</f>
        <v>0</v>
      </c>
      <c r="D114" s="1">
        <f>'1) Presupuesto Planeación'!C144</f>
        <v>0</v>
      </c>
      <c r="E114" s="106"/>
      <c r="F114" s="101">
        <f>'1) Presupuesto Planeación'!L144</f>
        <v>0</v>
      </c>
      <c r="G114" s="102">
        <f>'1) Presupuesto Planeación'!M144</f>
        <v>0</v>
      </c>
      <c r="H114" s="97"/>
      <c r="I114" s="95"/>
      <c r="J114" s="106"/>
      <c r="K114" s="101">
        <f>'1) Presupuesto Planeación'!N144</f>
        <v>0</v>
      </c>
      <c r="L114" s="102">
        <f>'1) Presupuesto Planeación'!O144</f>
        <v>0</v>
      </c>
      <c r="M114" s="97"/>
      <c r="N114" s="95"/>
      <c r="O114" s="106"/>
      <c r="P114" s="101">
        <f>'1) Presupuesto Planeación'!P144</f>
        <v>0</v>
      </c>
      <c r="Q114" s="102">
        <f>'1) Presupuesto Planeación'!Q144</f>
        <v>0</v>
      </c>
      <c r="R114" s="97"/>
      <c r="S114" s="95"/>
      <c r="T114" s="108"/>
    </row>
    <row r="115" spans="1:20" x14ac:dyDescent="0.2">
      <c r="A115" s="39" t="str">
        <f t="shared" si="5"/>
        <v>NO</v>
      </c>
      <c r="B115" s="1">
        <f>'1) Presupuesto Planeación'!D145</f>
        <v>0</v>
      </c>
      <c r="C115" s="1">
        <f>'1) Presupuesto Planeación'!E145</f>
        <v>0</v>
      </c>
      <c r="D115" s="1">
        <f>'1) Presupuesto Planeación'!C145</f>
        <v>0</v>
      </c>
      <c r="E115" s="106"/>
      <c r="F115" s="101">
        <f>'1) Presupuesto Planeación'!L145</f>
        <v>0</v>
      </c>
      <c r="G115" s="102">
        <f>'1) Presupuesto Planeación'!M145</f>
        <v>0</v>
      </c>
      <c r="H115" s="97"/>
      <c r="I115" s="95"/>
      <c r="J115" s="106"/>
      <c r="K115" s="101">
        <f>'1) Presupuesto Planeación'!N145</f>
        <v>0</v>
      </c>
      <c r="L115" s="102">
        <f>'1) Presupuesto Planeación'!O145</f>
        <v>0</v>
      </c>
      <c r="M115" s="97"/>
      <c r="N115" s="95"/>
      <c r="O115" s="106"/>
      <c r="P115" s="101">
        <f>'1) Presupuesto Planeación'!P145</f>
        <v>0</v>
      </c>
      <c r="Q115" s="102">
        <f>'1) Presupuesto Planeación'!Q145</f>
        <v>0</v>
      </c>
      <c r="R115" s="97"/>
      <c r="S115" s="95"/>
      <c r="T115" s="108"/>
    </row>
    <row r="116" spans="1:20" x14ac:dyDescent="0.2">
      <c r="A116" s="39" t="str">
        <f t="shared" si="5"/>
        <v>NO</v>
      </c>
      <c r="B116" s="1">
        <f>'1) Presupuesto Planeación'!D146</f>
        <v>0</v>
      </c>
      <c r="C116" s="1">
        <f>'1) Presupuesto Planeación'!E146</f>
        <v>0</v>
      </c>
      <c r="D116" s="1">
        <f>'1) Presupuesto Planeación'!C146</f>
        <v>0</v>
      </c>
      <c r="E116" s="106"/>
      <c r="F116" s="101">
        <f>'1) Presupuesto Planeación'!L146</f>
        <v>0</v>
      </c>
      <c r="G116" s="102">
        <f>'1) Presupuesto Planeación'!M146</f>
        <v>0</v>
      </c>
      <c r="H116" s="97"/>
      <c r="I116" s="95"/>
      <c r="J116" s="106"/>
      <c r="K116" s="101">
        <f>'1) Presupuesto Planeación'!N146</f>
        <v>0</v>
      </c>
      <c r="L116" s="102">
        <f>'1) Presupuesto Planeación'!O146</f>
        <v>0</v>
      </c>
      <c r="M116" s="97"/>
      <c r="N116" s="95"/>
      <c r="O116" s="106"/>
      <c r="P116" s="101">
        <f>'1) Presupuesto Planeación'!P146</f>
        <v>0</v>
      </c>
      <c r="Q116" s="102">
        <f>'1) Presupuesto Planeación'!Q146</f>
        <v>0</v>
      </c>
      <c r="R116" s="97"/>
      <c r="S116" s="95"/>
      <c r="T116" s="108"/>
    </row>
    <row r="117" spans="1:20" x14ac:dyDescent="0.2">
      <c r="A117" s="39" t="str">
        <f t="shared" si="5"/>
        <v>NO</v>
      </c>
      <c r="B117" s="1">
        <f>'1) Presupuesto Planeación'!D147</f>
        <v>0</v>
      </c>
      <c r="C117" s="1">
        <f>'1) Presupuesto Planeación'!E147</f>
        <v>0</v>
      </c>
      <c r="D117" s="1">
        <f>'1) Presupuesto Planeación'!C147</f>
        <v>0</v>
      </c>
      <c r="E117" s="106"/>
      <c r="F117" s="101">
        <f>'1) Presupuesto Planeación'!L147</f>
        <v>0</v>
      </c>
      <c r="G117" s="102">
        <f>'1) Presupuesto Planeación'!M147</f>
        <v>0</v>
      </c>
      <c r="H117" s="97"/>
      <c r="I117" s="95"/>
      <c r="J117" s="106"/>
      <c r="K117" s="101">
        <f>'1) Presupuesto Planeación'!N147</f>
        <v>0</v>
      </c>
      <c r="L117" s="102">
        <f>'1) Presupuesto Planeación'!O147</f>
        <v>0</v>
      </c>
      <c r="M117" s="97"/>
      <c r="N117" s="95"/>
      <c r="O117" s="106"/>
      <c r="P117" s="101">
        <f>'1) Presupuesto Planeación'!P147</f>
        <v>0</v>
      </c>
      <c r="Q117" s="102">
        <f>'1) Presupuesto Planeación'!Q147</f>
        <v>0</v>
      </c>
      <c r="R117" s="97"/>
      <c r="S117" s="95"/>
      <c r="T117" s="108"/>
    </row>
    <row r="118" spans="1:20" x14ac:dyDescent="0.2">
      <c r="A118" s="39" t="str">
        <f t="shared" si="5"/>
        <v>NO</v>
      </c>
      <c r="B118" s="1">
        <f>'1) Presupuesto Planeación'!D148</f>
        <v>0</v>
      </c>
      <c r="C118" s="1">
        <f>'1) Presupuesto Planeación'!E148</f>
        <v>0</v>
      </c>
      <c r="D118" s="1">
        <f>'1) Presupuesto Planeación'!C148</f>
        <v>0</v>
      </c>
      <c r="E118" s="106"/>
      <c r="F118" s="101">
        <f>'1) Presupuesto Planeación'!L148</f>
        <v>0</v>
      </c>
      <c r="G118" s="102">
        <f>'1) Presupuesto Planeación'!M148</f>
        <v>0</v>
      </c>
      <c r="H118" s="97"/>
      <c r="I118" s="95"/>
      <c r="J118" s="106"/>
      <c r="K118" s="101">
        <f>'1) Presupuesto Planeación'!N148</f>
        <v>0</v>
      </c>
      <c r="L118" s="102">
        <f>'1) Presupuesto Planeación'!O148</f>
        <v>0</v>
      </c>
      <c r="M118" s="97"/>
      <c r="N118" s="95"/>
      <c r="O118" s="106"/>
      <c r="P118" s="101">
        <f>'1) Presupuesto Planeación'!P148</f>
        <v>0</v>
      </c>
      <c r="Q118" s="102">
        <f>'1) Presupuesto Planeación'!Q148</f>
        <v>0</v>
      </c>
      <c r="R118" s="97"/>
      <c r="S118" s="95"/>
      <c r="T118" s="108"/>
    </row>
    <row r="119" spans="1:20" x14ac:dyDescent="0.2">
      <c r="A119" s="39" t="str">
        <f t="shared" si="5"/>
        <v>NO</v>
      </c>
      <c r="B119" s="1">
        <f>'1) Presupuesto Planeación'!D149</f>
        <v>0</v>
      </c>
      <c r="C119" s="1">
        <f>'1) Presupuesto Planeación'!E149</f>
        <v>0</v>
      </c>
      <c r="D119" s="1">
        <f>'1) Presupuesto Planeación'!C149</f>
        <v>0</v>
      </c>
      <c r="E119" s="106"/>
      <c r="F119" s="101">
        <f>'1) Presupuesto Planeación'!L149</f>
        <v>0</v>
      </c>
      <c r="G119" s="102">
        <f>'1) Presupuesto Planeación'!M149</f>
        <v>0</v>
      </c>
      <c r="H119" s="97"/>
      <c r="I119" s="95"/>
      <c r="J119" s="106"/>
      <c r="K119" s="101">
        <f>'1) Presupuesto Planeación'!N149</f>
        <v>0</v>
      </c>
      <c r="L119" s="102">
        <f>'1) Presupuesto Planeación'!O149</f>
        <v>0</v>
      </c>
      <c r="M119" s="97"/>
      <c r="N119" s="95"/>
      <c r="O119" s="106"/>
      <c r="P119" s="101">
        <f>'1) Presupuesto Planeación'!P149</f>
        <v>0</v>
      </c>
      <c r="Q119" s="102">
        <f>'1) Presupuesto Planeación'!Q149</f>
        <v>0</v>
      </c>
      <c r="R119" s="97"/>
      <c r="S119" s="95"/>
      <c r="T119" s="108"/>
    </row>
    <row r="120" spans="1:20" x14ac:dyDescent="0.2">
      <c r="A120" s="39" t="str">
        <f t="shared" si="5"/>
        <v>NO</v>
      </c>
      <c r="B120" s="1">
        <f>'1) Presupuesto Planeación'!D150</f>
        <v>0</v>
      </c>
      <c r="C120" s="1">
        <f>'1) Presupuesto Planeación'!E150</f>
        <v>0</v>
      </c>
      <c r="D120" s="1">
        <f>'1) Presupuesto Planeación'!C150</f>
        <v>0</v>
      </c>
      <c r="E120" s="106"/>
      <c r="F120" s="101">
        <f>'1) Presupuesto Planeación'!L150</f>
        <v>0</v>
      </c>
      <c r="G120" s="102">
        <f>'1) Presupuesto Planeación'!M150</f>
        <v>0</v>
      </c>
      <c r="H120" s="97"/>
      <c r="I120" s="95"/>
      <c r="J120" s="106"/>
      <c r="K120" s="101">
        <f>'1) Presupuesto Planeación'!N150</f>
        <v>0</v>
      </c>
      <c r="L120" s="102">
        <f>'1) Presupuesto Planeación'!O150</f>
        <v>0</v>
      </c>
      <c r="M120" s="97"/>
      <c r="N120" s="95"/>
      <c r="O120" s="106"/>
      <c r="P120" s="101">
        <f>'1) Presupuesto Planeación'!P150</f>
        <v>0</v>
      </c>
      <c r="Q120" s="102">
        <f>'1) Presupuesto Planeación'!Q150</f>
        <v>0</v>
      </c>
      <c r="R120" s="97"/>
      <c r="S120" s="95"/>
      <c r="T120" s="108"/>
    </row>
    <row r="121" spans="1:20" x14ac:dyDescent="0.2">
      <c r="A121" s="39" t="str">
        <f t="shared" si="5"/>
        <v>NO</v>
      </c>
      <c r="B121" s="1">
        <f>'1) Presupuesto Planeación'!D151</f>
        <v>0</v>
      </c>
      <c r="C121" s="1">
        <f>'1) Presupuesto Planeación'!E151</f>
        <v>0</v>
      </c>
      <c r="D121" s="1">
        <f>'1) Presupuesto Planeación'!C151</f>
        <v>0</v>
      </c>
      <c r="E121" s="106"/>
      <c r="F121" s="101">
        <f>'1) Presupuesto Planeación'!L151</f>
        <v>0</v>
      </c>
      <c r="G121" s="102">
        <f>'1) Presupuesto Planeación'!M151</f>
        <v>0</v>
      </c>
      <c r="H121" s="97"/>
      <c r="I121" s="95"/>
      <c r="J121" s="106"/>
      <c r="K121" s="101">
        <f>'1) Presupuesto Planeación'!N151</f>
        <v>0</v>
      </c>
      <c r="L121" s="102">
        <f>'1) Presupuesto Planeación'!O151</f>
        <v>0</v>
      </c>
      <c r="M121" s="97"/>
      <c r="N121" s="95"/>
      <c r="O121" s="106"/>
      <c r="P121" s="101">
        <f>'1) Presupuesto Planeación'!P151</f>
        <v>0</v>
      </c>
      <c r="Q121" s="102">
        <f>'1) Presupuesto Planeación'!Q151</f>
        <v>0</v>
      </c>
      <c r="R121" s="97"/>
      <c r="S121" s="95"/>
      <c r="T121" s="108"/>
    </row>
    <row r="122" spans="1:20" x14ac:dyDescent="0.2">
      <c r="A122" s="39" t="str">
        <f t="shared" si="5"/>
        <v>NO</v>
      </c>
      <c r="B122" s="1">
        <f>'1) Presupuesto Planeación'!D152</f>
        <v>0</v>
      </c>
      <c r="C122" s="1">
        <f>'1) Presupuesto Planeación'!E152</f>
        <v>0</v>
      </c>
      <c r="D122" s="1">
        <f>'1) Presupuesto Planeación'!C152</f>
        <v>0</v>
      </c>
      <c r="E122" s="106"/>
      <c r="F122" s="101">
        <f>'1) Presupuesto Planeación'!L152</f>
        <v>0</v>
      </c>
      <c r="G122" s="102">
        <f>'1) Presupuesto Planeación'!M152</f>
        <v>0</v>
      </c>
      <c r="H122" s="97"/>
      <c r="I122" s="95"/>
      <c r="J122" s="106"/>
      <c r="K122" s="101">
        <f>'1) Presupuesto Planeación'!N152</f>
        <v>0</v>
      </c>
      <c r="L122" s="102">
        <f>'1) Presupuesto Planeación'!O152</f>
        <v>0</v>
      </c>
      <c r="M122" s="97"/>
      <c r="N122" s="95"/>
      <c r="O122" s="106"/>
      <c r="P122" s="101">
        <f>'1) Presupuesto Planeación'!P152</f>
        <v>0</v>
      </c>
      <c r="Q122" s="102">
        <f>'1) Presupuesto Planeación'!Q152</f>
        <v>0</v>
      </c>
      <c r="R122" s="97"/>
      <c r="S122" s="95"/>
      <c r="T122" s="108"/>
    </row>
    <row r="123" spans="1:20" x14ac:dyDescent="0.2">
      <c r="A123" s="39" t="str">
        <f t="shared" si="5"/>
        <v>NO</v>
      </c>
      <c r="B123" s="1">
        <f>'1) Presupuesto Planeación'!D153</f>
        <v>0</v>
      </c>
      <c r="C123" s="1">
        <f>'1) Presupuesto Planeación'!E153</f>
        <v>0</v>
      </c>
      <c r="D123" s="1">
        <f>'1) Presupuesto Planeación'!C153</f>
        <v>0</v>
      </c>
      <c r="E123" s="106"/>
      <c r="F123" s="101">
        <f>'1) Presupuesto Planeación'!L153</f>
        <v>0</v>
      </c>
      <c r="G123" s="102">
        <f>'1) Presupuesto Planeación'!M153</f>
        <v>0</v>
      </c>
      <c r="H123" s="97"/>
      <c r="I123" s="95"/>
      <c r="J123" s="106"/>
      <c r="K123" s="101">
        <f>'1) Presupuesto Planeación'!N153</f>
        <v>0</v>
      </c>
      <c r="L123" s="102">
        <f>'1) Presupuesto Planeación'!O153</f>
        <v>0</v>
      </c>
      <c r="M123" s="97"/>
      <c r="N123" s="95"/>
      <c r="O123" s="106"/>
      <c r="P123" s="101">
        <f>'1) Presupuesto Planeación'!P153</f>
        <v>0</v>
      </c>
      <c r="Q123" s="102">
        <f>'1) Presupuesto Planeación'!Q153</f>
        <v>0</v>
      </c>
      <c r="R123" s="97"/>
      <c r="S123" s="95"/>
      <c r="T123" s="108"/>
    </row>
    <row r="124" spans="1:20" x14ac:dyDescent="0.2">
      <c r="A124" s="39" t="str">
        <f t="shared" si="5"/>
        <v>NO</v>
      </c>
      <c r="B124" s="1">
        <f>'1) Presupuesto Planeación'!D154</f>
        <v>0</v>
      </c>
      <c r="C124" s="1">
        <f>'1) Presupuesto Planeación'!E154</f>
        <v>0</v>
      </c>
      <c r="D124" s="1">
        <f>'1) Presupuesto Planeación'!C154</f>
        <v>0</v>
      </c>
      <c r="E124" s="106"/>
      <c r="F124" s="101">
        <f>'1) Presupuesto Planeación'!L154</f>
        <v>0</v>
      </c>
      <c r="G124" s="102">
        <f>'1) Presupuesto Planeación'!M154</f>
        <v>0</v>
      </c>
      <c r="H124" s="97"/>
      <c r="I124" s="95"/>
      <c r="J124" s="106"/>
      <c r="K124" s="101">
        <f>'1) Presupuesto Planeación'!N154</f>
        <v>0</v>
      </c>
      <c r="L124" s="102">
        <f>'1) Presupuesto Planeación'!O154</f>
        <v>0</v>
      </c>
      <c r="M124" s="97"/>
      <c r="N124" s="95"/>
      <c r="O124" s="106"/>
      <c r="P124" s="101">
        <f>'1) Presupuesto Planeación'!P154</f>
        <v>0</v>
      </c>
      <c r="Q124" s="102">
        <f>'1) Presupuesto Planeación'!Q154</f>
        <v>0</v>
      </c>
      <c r="R124" s="97"/>
      <c r="S124" s="95"/>
      <c r="T124" s="108"/>
    </row>
    <row r="125" spans="1:20" x14ac:dyDescent="0.2">
      <c r="A125" s="39" t="str">
        <f t="shared" si="5"/>
        <v>NO</v>
      </c>
      <c r="B125" s="1">
        <f>'1) Presupuesto Planeación'!D155</f>
        <v>0</v>
      </c>
      <c r="C125" s="1">
        <f>'1) Presupuesto Planeación'!E155</f>
        <v>0</v>
      </c>
      <c r="D125" s="1">
        <f>'1) Presupuesto Planeación'!C155</f>
        <v>0</v>
      </c>
      <c r="E125" s="106"/>
      <c r="F125" s="101">
        <f>'1) Presupuesto Planeación'!L155</f>
        <v>0</v>
      </c>
      <c r="G125" s="102">
        <f>'1) Presupuesto Planeación'!M155</f>
        <v>0</v>
      </c>
      <c r="H125" s="97"/>
      <c r="I125" s="95"/>
      <c r="J125" s="106"/>
      <c r="K125" s="101">
        <f>'1) Presupuesto Planeación'!N155</f>
        <v>0</v>
      </c>
      <c r="L125" s="102">
        <f>'1) Presupuesto Planeación'!O155</f>
        <v>0</v>
      </c>
      <c r="M125" s="97"/>
      <c r="N125" s="95"/>
      <c r="O125" s="106"/>
      <c r="P125" s="101">
        <f>'1) Presupuesto Planeación'!P155</f>
        <v>0</v>
      </c>
      <c r="Q125" s="102">
        <f>'1) Presupuesto Planeación'!Q155</f>
        <v>0</v>
      </c>
      <c r="R125" s="97"/>
      <c r="S125" s="95"/>
      <c r="T125" s="108"/>
    </row>
    <row r="126" spans="1:20" x14ac:dyDescent="0.2">
      <c r="A126" s="39" t="str">
        <f t="shared" si="5"/>
        <v>NO</v>
      </c>
      <c r="B126" s="1">
        <f>'1) Presupuesto Planeación'!D156</f>
        <v>0</v>
      </c>
      <c r="C126" s="1">
        <f>'1) Presupuesto Planeación'!E156</f>
        <v>0</v>
      </c>
      <c r="D126" s="1">
        <f>'1) Presupuesto Planeación'!C156</f>
        <v>0</v>
      </c>
      <c r="E126" s="106"/>
      <c r="F126" s="101">
        <f>'1) Presupuesto Planeación'!L156</f>
        <v>0</v>
      </c>
      <c r="G126" s="102">
        <f>'1) Presupuesto Planeación'!M156</f>
        <v>0</v>
      </c>
      <c r="H126" s="97"/>
      <c r="I126" s="95"/>
      <c r="J126" s="106"/>
      <c r="K126" s="101">
        <f>'1) Presupuesto Planeación'!N156</f>
        <v>0</v>
      </c>
      <c r="L126" s="102">
        <f>'1) Presupuesto Planeación'!O156</f>
        <v>0</v>
      </c>
      <c r="M126" s="97"/>
      <c r="N126" s="95"/>
      <c r="O126" s="106"/>
      <c r="P126" s="101">
        <f>'1) Presupuesto Planeación'!P156</f>
        <v>0</v>
      </c>
      <c r="Q126" s="102">
        <f>'1) Presupuesto Planeación'!Q156</f>
        <v>0</v>
      </c>
      <c r="R126" s="97"/>
      <c r="S126" s="95"/>
      <c r="T126" s="108"/>
    </row>
    <row r="127" spans="1:20" x14ac:dyDescent="0.2">
      <c r="A127" s="39" t="str">
        <f t="shared" si="5"/>
        <v>NO</v>
      </c>
      <c r="B127" s="1">
        <f>'1) Presupuesto Planeación'!D157</f>
        <v>0</v>
      </c>
      <c r="C127" s="1">
        <f>'1) Presupuesto Planeación'!E157</f>
        <v>0</v>
      </c>
      <c r="D127" s="1">
        <f>'1) Presupuesto Planeación'!C157</f>
        <v>0</v>
      </c>
      <c r="E127" s="106"/>
      <c r="F127" s="101">
        <f>'1) Presupuesto Planeación'!L157</f>
        <v>0</v>
      </c>
      <c r="G127" s="102">
        <f>'1) Presupuesto Planeación'!M157</f>
        <v>0</v>
      </c>
      <c r="H127" s="97"/>
      <c r="I127" s="95"/>
      <c r="J127" s="106"/>
      <c r="K127" s="101">
        <f>'1) Presupuesto Planeación'!N157</f>
        <v>0</v>
      </c>
      <c r="L127" s="102">
        <f>'1) Presupuesto Planeación'!O157</f>
        <v>0</v>
      </c>
      <c r="M127" s="97"/>
      <c r="N127" s="95"/>
      <c r="O127" s="106"/>
      <c r="P127" s="101">
        <f>'1) Presupuesto Planeación'!P157</f>
        <v>0</v>
      </c>
      <c r="Q127" s="102">
        <f>'1) Presupuesto Planeación'!Q157</f>
        <v>0</v>
      </c>
      <c r="R127" s="97"/>
      <c r="S127" s="95"/>
      <c r="T127" s="108"/>
    </row>
    <row r="128" spans="1:20" x14ac:dyDescent="0.2">
      <c r="A128" s="39" t="str">
        <f t="shared" si="5"/>
        <v>NO</v>
      </c>
      <c r="B128" s="1">
        <f>'1) Presupuesto Planeación'!D158</f>
        <v>0</v>
      </c>
      <c r="C128" s="1">
        <f>'1) Presupuesto Planeación'!E158</f>
        <v>0</v>
      </c>
      <c r="D128" s="1">
        <f>'1) Presupuesto Planeación'!C158</f>
        <v>0</v>
      </c>
      <c r="E128" s="106"/>
      <c r="F128" s="101">
        <f>'1) Presupuesto Planeación'!L158</f>
        <v>0</v>
      </c>
      <c r="G128" s="102">
        <f>'1) Presupuesto Planeación'!M158</f>
        <v>0</v>
      </c>
      <c r="H128" s="97"/>
      <c r="I128" s="95"/>
      <c r="J128" s="106"/>
      <c r="K128" s="101">
        <f>'1) Presupuesto Planeación'!N158</f>
        <v>0</v>
      </c>
      <c r="L128" s="102">
        <f>'1) Presupuesto Planeación'!O158</f>
        <v>0</v>
      </c>
      <c r="M128" s="97"/>
      <c r="N128" s="95"/>
      <c r="O128" s="106"/>
      <c r="P128" s="101">
        <f>'1) Presupuesto Planeación'!P158</f>
        <v>0</v>
      </c>
      <c r="Q128" s="102">
        <f>'1) Presupuesto Planeación'!Q158</f>
        <v>0</v>
      </c>
      <c r="R128" s="97"/>
      <c r="S128" s="95"/>
      <c r="T128" s="108"/>
    </row>
    <row r="129" spans="1:20" ht="16" thickBot="1" x14ac:dyDescent="0.25">
      <c r="A129" s="39" t="str">
        <f t="shared" si="5"/>
        <v>NO</v>
      </c>
      <c r="B129" s="13">
        <f>'1) Presupuesto Planeación'!D159</f>
        <v>0</v>
      </c>
      <c r="C129" s="13">
        <f>'1) Presupuesto Planeación'!E159</f>
        <v>0</v>
      </c>
      <c r="D129" s="13">
        <f>'1) Presupuesto Planeación'!C159</f>
        <v>0</v>
      </c>
      <c r="E129" s="107"/>
      <c r="F129" s="104">
        <f>'1) Presupuesto Planeación'!L159</f>
        <v>0</v>
      </c>
      <c r="G129" s="105">
        <f>'1) Presupuesto Planeación'!M159</f>
        <v>0</v>
      </c>
      <c r="H129" s="98"/>
      <c r="I129" s="96"/>
      <c r="J129" s="107"/>
      <c r="K129" s="104">
        <f>'1) Presupuesto Planeación'!N159</f>
        <v>0</v>
      </c>
      <c r="L129" s="105">
        <f>'1) Presupuesto Planeación'!O159</f>
        <v>0</v>
      </c>
      <c r="M129" s="98"/>
      <c r="N129" s="96"/>
      <c r="O129" s="107"/>
      <c r="P129" s="104">
        <f>'1) Presupuesto Planeación'!P159</f>
        <v>0</v>
      </c>
      <c r="Q129" s="105">
        <f>'1) Presupuesto Planeación'!Q159</f>
        <v>0</v>
      </c>
      <c r="R129" s="98"/>
      <c r="S129" s="96"/>
      <c r="T129" s="109"/>
    </row>
  </sheetData>
  <sheetProtection algorithmName="SHA-512" hashValue="2K2RwKxifXzVK5/GuJ7lVOtwh9X7Y4LDSgVUQ306OPmcQVuQ7yBalq/rfM2WQMiAvQWfjo6e/5ngBoyTW1Z5iQ==" saltValue="mIsPRBZiBUnkIQU84jET1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/>
  <headerFooter>
    <oddHeader>&amp;L&amp;G&amp;C&amp;G&amp;RF-21
Rev. 4
12/05/2017</oddHeader>
    <oddFooter>&amp;LElaborado por: UPV&amp;RAprobado por : Coordinadora UPV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workbookViewId="0"/>
  </sheetViews>
  <sheetFormatPr baseColWidth="10" defaultColWidth="11.5" defaultRowHeight="15" x14ac:dyDescent="0.2"/>
  <cols>
    <col min="1" max="1" width="16.5" customWidth="1"/>
    <col min="2" max="2" width="16.5" bestFit="1" customWidth="1"/>
    <col min="3" max="3" width="21" bestFit="1" customWidth="1"/>
    <col min="4" max="4" width="49.5" bestFit="1" customWidth="1"/>
    <col min="5" max="5" width="23.33203125" bestFit="1" customWidth="1"/>
    <col min="6" max="6" width="16.6640625" customWidth="1"/>
    <col min="7" max="7" width="16.6640625" style="41" customWidth="1"/>
    <col min="8" max="11" width="16.6640625" customWidth="1"/>
    <col min="12" max="12" width="16.6640625" style="41" customWidth="1"/>
    <col min="13" max="16" width="16.6640625" customWidth="1"/>
    <col min="17" max="17" width="16.6640625" style="41" customWidth="1"/>
    <col min="18" max="20" width="16.6640625" customWidth="1"/>
  </cols>
  <sheetData>
    <row r="1" spans="1:20" ht="46" thickBot="1" x14ac:dyDescent="0.25">
      <c r="F1" s="35" t="s">
        <v>128</v>
      </c>
      <c r="G1" s="30" t="s">
        <v>129</v>
      </c>
      <c r="H1" s="35" t="s">
        <v>130</v>
      </c>
      <c r="I1" s="29" t="s">
        <v>131</v>
      </c>
      <c r="J1" s="30" t="s">
        <v>101</v>
      </c>
    </row>
    <row r="2" spans="1:20" ht="16" thickBot="1" x14ac:dyDescent="0.25">
      <c r="E2" s="1" t="s">
        <v>35</v>
      </c>
      <c r="F2" s="101">
        <f>F5+K5+P5</f>
        <v>0</v>
      </c>
      <c r="G2" s="155">
        <f t="shared" ref="G2:H2" si="0">G5+L5+Q5</f>
        <v>0</v>
      </c>
      <c r="H2" s="101">
        <f t="shared" si="0"/>
        <v>0</v>
      </c>
      <c r="I2" s="102">
        <f>I5+N5+S5</f>
        <v>0</v>
      </c>
      <c r="J2" s="103">
        <f>F2+G2-H2-I2</f>
        <v>0</v>
      </c>
      <c r="K2" s="42" t="str">
        <f>IF(AND(J2&gt;0),"Saldo Remanente",IF(AND(J2&lt;0),"Gasto Excedido",IF(AND(J2=0),"Balance Equilibrado","Error")))</f>
        <v>Balance Equilibrado</v>
      </c>
    </row>
    <row r="4" spans="1:20" ht="45" x14ac:dyDescent="0.2">
      <c r="F4" s="35" t="s">
        <v>132</v>
      </c>
      <c r="G4" s="30" t="s">
        <v>133</v>
      </c>
      <c r="H4" s="35" t="s">
        <v>134</v>
      </c>
      <c r="I4" s="29" t="s">
        <v>135</v>
      </c>
      <c r="J4" s="30" t="s">
        <v>136</v>
      </c>
      <c r="K4" s="35" t="s">
        <v>137</v>
      </c>
      <c r="L4" s="30" t="s">
        <v>138</v>
      </c>
      <c r="M4" s="35" t="s">
        <v>139</v>
      </c>
      <c r="N4" s="29" t="s">
        <v>140</v>
      </c>
      <c r="O4" s="30" t="s">
        <v>141</v>
      </c>
      <c r="P4" s="35" t="s">
        <v>142</v>
      </c>
      <c r="Q4" s="30" t="s">
        <v>143</v>
      </c>
      <c r="R4" s="35" t="s">
        <v>144</v>
      </c>
      <c r="S4" s="29" t="s">
        <v>145</v>
      </c>
      <c r="T4" s="30" t="s">
        <v>146</v>
      </c>
    </row>
    <row r="5" spans="1:20" x14ac:dyDescent="0.2">
      <c r="E5" s="1" t="s">
        <v>102</v>
      </c>
      <c r="F5" s="101">
        <f>SUM(F8:F129)</f>
        <v>0</v>
      </c>
      <c r="G5" s="155">
        <f t="shared" ref="G5:I5" si="1">SUM(G8:G129)</f>
        <v>0</v>
      </c>
      <c r="H5" s="101">
        <f t="shared" si="1"/>
        <v>0</v>
      </c>
      <c r="I5" s="102">
        <f t="shared" si="1"/>
        <v>0</v>
      </c>
      <c r="J5" s="102">
        <f>F5+G5-H5-I5</f>
        <v>0</v>
      </c>
      <c r="K5" s="101">
        <f>SUM(K8:K129)</f>
        <v>0</v>
      </c>
      <c r="L5" s="155">
        <f t="shared" ref="L5:N5" si="2">SUM(L8:L129)</f>
        <v>0</v>
      </c>
      <c r="M5" s="101">
        <f t="shared" si="2"/>
        <v>0</v>
      </c>
      <c r="N5" s="102">
        <f t="shared" si="2"/>
        <v>0</v>
      </c>
      <c r="O5" s="102">
        <f>K5+L5-M5-N5</f>
        <v>0</v>
      </c>
      <c r="P5" s="101">
        <f>SUM(P8:P129)</f>
        <v>0</v>
      </c>
      <c r="Q5" s="155">
        <f t="shared" ref="Q5:S5" si="3">SUM(Q8:Q129)</f>
        <v>0</v>
      </c>
      <c r="R5" s="101">
        <f t="shared" si="3"/>
        <v>0</v>
      </c>
      <c r="S5" s="102">
        <f t="shared" si="3"/>
        <v>0</v>
      </c>
      <c r="T5" s="102">
        <f>P5+Q5-R5-S5</f>
        <v>0</v>
      </c>
    </row>
    <row r="6" spans="1:20" ht="16" thickBot="1" x14ac:dyDescent="0.25"/>
    <row r="7" spans="1:20" ht="45" x14ac:dyDescent="0.2">
      <c r="A7" s="38" t="s">
        <v>126</v>
      </c>
      <c r="B7" s="17" t="s">
        <v>0</v>
      </c>
      <c r="C7" s="17" t="s">
        <v>23</v>
      </c>
      <c r="D7" s="17" t="s">
        <v>1</v>
      </c>
      <c r="E7" s="36" t="s">
        <v>80</v>
      </c>
      <c r="F7" s="37" t="s">
        <v>132</v>
      </c>
      <c r="G7" s="25" t="s">
        <v>133</v>
      </c>
      <c r="H7" s="37" t="s">
        <v>134</v>
      </c>
      <c r="I7" s="24" t="s">
        <v>135</v>
      </c>
      <c r="J7" s="25" t="s">
        <v>85</v>
      </c>
      <c r="K7" s="37" t="s">
        <v>137</v>
      </c>
      <c r="L7" s="25" t="s">
        <v>138</v>
      </c>
      <c r="M7" s="37" t="s">
        <v>114</v>
      </c>
      <c r="N7" s="24" t="s">
        <v>140</v>
      </c>
      <c r="O7" s="25" t="s">
        <v>85</v>
      </c>
      <c r="P7" s="37" t="s">
        <v>142</v>
      </c>
      <c r="Q7" s="25" t="s">
        <v>143</v>
      </c>
      <c r="R7" s="37" t="s">
        <v>144</v>
      </c>
      <c r="S7" s="24" t="s">
        <v>145</v>
      </c>
      <c r="T7" s="22" t="s">
        <v>85</v>
      </c>
    </row>
    <row r="8" spans="1:20" x14ac:dyDescent="0.2">
      <c r="A8" s="39" t="str">
        <f>IF(AND(F8&gt;0),"SI",IF(AND(G8&gt;0),"SI",IF(AND(K8&gt;0),"SI",IF(AND(L8&gt;0),"SI",IF(AND(P8&gt;0),"SI",IF(AND(Q8&gt;0),"SI","NO"))))))</f>
        <v>NO</v>
      </c>
      <c r="B8" s="1" t="str">
        <f>'1) Presupuesto Planeación'!D38</f>
        <v>Gasto_Operativo</v>
      </c>
      <c r="C8" s="1" t="str">
        <f>'1) Presupuesto Planeación'!E38</f>
        <v>No Comprobable</v>
      </c>
      <c r="D8" s="1" t="str">
        <f>'1) Presupuesto Planeación'!C38</f>
        <v>gasto administrativo</v>
      </c>
      <c r="E8" s="106"/>
      <c r="F8" s="101">
        <f>'1) Presupuesto Planeación'!R38</f>
        <v>0</v>
      </c>
      <c r="G8" s="155">
        <f>'1) Presupuesto Planeación'!S38</f>
        <v>0</v>
      </c>
      <c r="H8" s="97"/>
      <c r="I8" s="95"/>
      <c r="J8" s="106"/>
      <c r="K8" s="101">
        <f>'1) Presupuesto Planeación'!T38</f>
        <v>0</v>
      </c>
      <c r="L8" s="155">
        <f>'1) Presupuesto Planeación'!U38</f>
        <v>0</v>
      </c>
      <c r="M8" s="97"/>
      <c r="N8" s="95"/>
      <c r="O8" s="106"/>
      <c r="P8" s="101">
        <f>'1) Presupuesto Planeación'!V38</f>
        <v>0</v>
      </c>
      <c r="Q8" s="155">
        <f>'1) Presupuesto Planeación'!W38</f>
        <v>0</v>
      </c>
      <c r="R8" s="97"/>
      <c r="S8" s="95"/>
      <c r="T8" s="108"/>
    </row>
    <row r="9" spans="1:20" x14ac:dyDescent="0.2">
      <c r="A9" s="39" t="str">
        <f t="shared" ref="A9:A72" si="4">IF(AND(F9&gt;0),"SI",IF(AND(G9&gt;0),"SI",IF(AND(K9&gt;0),"SI",IF(AND(L9&gt;0),"SI",IF(AND(P9&gt;0),"SI",IF(AND(Q9&gt;0),"SI","NO"))))))</f>
        <v>NO</v>
      </c>
      <c r="B9" s="1">
        <f>'1) Presupuesto Planeación'!D39</f>
        <v>0</v>
      </c>
      <c r="C9" s="1">
        <f>'1) Presupuesto Planeación'!E39</f>
        <v>0</v>
      </c>
      <c r="D9" s="1">
        <f>'1) Presupuesto Planeación'!C39</f>
        <v>0</v>
      </c>
      <c r="E9" s="106"/>
      <c r="F9" s="101">
        <f>'1) Presupuesto Planeación'!R39</f>
        <v>0</v>
      </c>
      <c r="G9" s="155">
        <f>'1) Presupuesto Planeación'!S39</f>
        <v>0</v>
      </c>
      <c r="H9" s="97"/>
      <c r="I9" s="95"/>
      <c r="J9" s="106"/>
      <c r="K9" s="101">
        <f>'1) Presupuesto Planeación'!T39</f>
        <v>0</v>
      </c>
      <c r="L9" s="155">
        <f>'1) Presupuesto Planeación'!U39</f>
        <v>0</v>
      </c>
      <c r="M9" s="97"/>
      <c r="N9" s="95"/>
      <c r="O9" s="106"/>
      <c r="P9" s="101">
        <f>'1) Presupuesto Planeación'!V39</f>
        <v>0</v>
      </c>
      <c r="Q9" s="155">
        <f>'1) Presupuesto Planeación'!W39</f>
        <v>0</v>
      </c>
      <c r="R9" s="97"/>
      <c r="S9" s="95"/>
      <c r="T9" s="108"/>
    </row>
    <row r="10" spans="1:20" x14ac:dyDescent="0.2">
      <c r="A10" s="39" t="str">
        <f t="shared" si="4"/>
        <v>NO</v>
      </c>
      <c r="B10" s="1">
        <f>'1) Presupuesto Planeación'!D40</f>
        <v>0</v>
      </c>
      <c r="C10" s="1">
        <f>'1) Presupuesto Planeación'!E40</f>
        <v>0</v>
      </c>
      <c r="D10" s="1">
        <f>'1) Presupuesto Planeación'!C40</f>
        <v>0</v>
      </c>
      <c r="E10" s="106"/>
      <c r="F10" s="101">
        <f>'1) Presupuesto Planeación'!R40</f>
        <v>0</v>
      </c>
      <c r="G10" s="155">
        <f>'1) Presupuesto Planeación'!S40</f>
        <v>0</v>
      </c>
      <c r="H10" s="97"/>
      <c r="I10" s="95"/>
      <c r="J10" s="106"/>
      <c r="K10" s="101">
        <f>'1) Presupuesto Planeación'!T40</f>
        <v>0</v>
      </c>
      <c r="L10" s="155">
        <f>'1) Presupuesto Planeación'!U40</f>
        <v>0</v>
      </c>
      <c r="M10" s="97"/>
      <c r="N10" s="95"/>
      <c r="O10" s="106"/>
      <c r="P10" s="101">
        <f>'1) Presupuesto Planeación'!V40</f>
        <v>0</v>
      </c>
      <c r="Q10" s="155">
        <f>'1) Presupuesto Planeación'!W40</f>
        <v>0</v>
      </c>
      <c r="R10" s="97"/>
      <c r="S10" s="95"/>
      <c r="T10" s="108"/>
    </row>
    <row r="11" spans="1:20" x14ac:dyDescent="0.2">
      <c r="A11" s="39" t="str">
        <f t="shared" si="4"/>
        <v>NO</v>
      </c>
      <c r="B11" s="1">
        <f>'1) Presupuesto Planeación'!D41</f>
        <v>0</v>
      </c>
      <c r="C11" s="1">
        <f>'1) Presupuesto Planeación'!E41</f>
        <v>0</v>
      </c>
      <c r="D11" s="1">
        <f>'1) Presupuesto Planeación'!C41</f>
        <v>0</v>
      </c>
      <c r="E11" s="106"/>
      <c r="F11" s="101">
        <f>'1) Presupuesto Planeación'!R41</f>
        <v>0</v>
      </c>
      <c r="G11" s="155">
        <f>'1) Presupuesto Planeación'!S41</f>
        <v>0</v>
      </c>
      <c r="H11" s="97"/>
      <c r="I11" s="95"/>
      <c r="J11" s="106"/>
      <c r="K11" s="101">
        <f>'1) Presupuesto Planeación'!T41</f>
        <v>0</v>
      </c>
      <c r="L11" s="155">
        <f>'1) Presupuesto Planeación'!U41</f>
        <v>0</v>
      </c>
      <c r="M11" s="97"/>
      <c r="N11" s="95"/>
      <c r="O11" s="106"/>
      <c r="P11" s="101">
        <f>'1) Presupuesto Planeación'!V41</f>
        <v>0</v>
      </c>
      <c r="Q11" s="155">
        <f>'1) Presupuesto Planeación'!W41</f>
        <v>0</v>
      </c>
      <c r="R11" s="97"/>
      <c r="S11" s="95"/>
      <c r="T11" s="108"/>
    </row>
    <row r="12" spans="1:20" x14ac:dyDescent="0.2">
      <c r="A12" s="39" t="str">
        <f t="shared" si="4"/>
        <v>NO</v>
      </c>
      <c r="B12" s="1">
        <f>'1) Presupuesto Planeación'!D42</f>
        <v>0</v>
      </c>
      <c r="C12" s="1">
        <f>'1) Presupuesto Planeación'!E42</f>
        <v>0</v>
      </c>
      <c r="D12" s="1">
        <f>'1) Presupuesto Planeación'!C42</f>
        <v>0</v>
      </c>
      <c r="E12" s="106"/>
      <c r="F12" s="101">
        <f>'1) Presupuesto Planeación'!R42</f>
        <v>0</v>
      </c>
      <c r="G12" s="155">
        <f>'1) Presupuesto Planeación'!S42</f>
        <v>0</v>
      </c>
      <c r="H12" s="97"/>
      <c r="I12" s="95"/>
      <c r="J12" s="106"/>
      <c r="K12" s="101">
        <f>'1) Presupuesto Planeación'!T42</f>
        <v>0</v>
      </c>
      <c r="L12" s="155">
        <f>'1) Presupuesto Planeación'!U42</f>
        <v>0</v>
      </c>
      <c r="M12" s="97"/>
      <c r="N12" s="95"/>
      <c r="O12" s="106"/>
      <c r="P12" s="101">
        <f>'1) Presupuesto Planeación'!V42</f>
        <v>0</v>
      </c>
      <c r="Q12" s="155">
        <f>'1) Presupuesto Planeación'!W42</f>
        <v>0</v>
      </c>
      <c r="R12" s="97"/>
      <c r="S12" s="95"/>
      <c r="T12" s="108"/>
    </row>
    <row r="13" spans="1:20" x14ac:dyDescent="0.2">
      <c r="A13" s="39" t="str">
        <f t="shared" si="4"/>
        <v>NO</v>
      </c>
      <c r="B13" s="1">
        <f>'1) Presupuesto Planeación'!D43</f>
        <v>0</v>
      </c>
      <c r="C13" s="1">
        <f>'1) Presupuesto Planeación'!E43</f>
        <v>0</v>
      </c>
      <c r="D13" s="1">
        <f>'1) Presupuesto Planeación'!C43</f>
        <v>0</v>
      </c>
      <c r="E13" s="106"/>
      <c r="F13" s="101">
        <f>'1) Presupuesto Planeación'!R43</f>
        <v>0</v>
      </c>
      <c r="G13" s="155">
        <f>'1) Presupuesto Planeación'!S43</f>
        <v>0</v>
      </c>
      <c r="H13" s="97"/>
      <c r="I13" s="95"/>
      <c r="J13" s="106"/>
      <c r="K13" s="101">
        <f>'1) Presupuesto Planeación'!T43</f>
        <v>0</v>
      </c>
      <c r="L13" s="155">
        <f>'1) Presupuesto Planeación'!U43</f>
        <v>0</v>
      </c>
      <c r="M13" s="97"/>
      <c r="N13" s="95"/>
      <c r="O13" s="106"/>
      <c r="P13" s="101">
        <f>'1) Presupuesto Planeación'!V43</f>
        <v>0</v>
      </c>
      <c r="Q13" s="155">
        <f>'1) Presupuesto Planeación'!W43</f>
        <v>0</v>
      </c>
      <c r="R13" s="97"/>
      <c r="S13" s="95"/>
      <c r="T13" s="108"/>
    </row>
    <row r="14" spans="1:20" x14ac:dyDescent="0.2">
      <c r="A14" s="39" t="str">
        <f t="shared" si="4"/>
        <v>NO</v>
      </c>
      <c r="B14" s="1">
        <f>'1) Presupuesto Planeación'!D44</f>
        <v>0</v>
      </c>
      <c r="C14" s="1">
        <f>'1) Presupuesto Planeación'!E44</f>
        <v>0</v>
      </c>
      <c r="D14" s="1">
        <f>'1) Presupuesto Planeación'!C44</f>
        <v>0</v>
      </c>
      <c r="E14" s="106"/>
      <c r="F14" s="101">
        <f>'1) Presupuesto Planeación'!R44</f>
        <v>0</v>
      </c>
      <c r="G14" s="155">
        <f>'1) Presupuesto Planeación'!S44</f>
        <v>0</v>
      </c>
      <c r="H14" s="97"/>
      <c r="I14" s="95"/>
      <c r="J14" s="106"/>
      <c r="K14" s="101">
        <f>'1) Presupuesto Planeación'!T44</f>
        <v>0</v>
      </c>
      <c r="L14" s="155">
        <f>'1) Presupuesto Planeación'!U44</f>
        <v>0</v>
      </c>
      <c r="M14" s="97"/>
      <c r="N14" s="95"/>
      <c r="O14" s="106"/>
      <c r="P14" s="101">
        <f>'1) Presupuesto Planeación'!V44</f>
        <v>0</v>
      </c>
      <c r="Q14" s="155">
        <f>'1) Presupuesto Planeación'!W44</f>
        <v>0</v>
      </c>
      <c r="R14" s="97"/>
      <c r="S14" s="95"/>
      <c r="T14" s="108"/>
    </row>
    <row r="15" spans="1:20" x14ac:dyDescent="0.2">
      <c r="A15" s="39" t="str">
        <f t="shared" si="4"/>
        <v>NO</v>
      </c>
      <c r="B15" s="1">
        <f>'1) Presupuesto Planeación'!D45</f>
        <v>0</v>
      </c>
      <c r="C15" s="1">
        <f>'1) Presupuesto Planeación'!E45</f>
        <v>0</v>
      </c>
      <c r="D15" s="1">
        <f>'1) Presupuesto Planeación'!C45</f>
        <v>0</v>
      </c>
      <c r="E15" s="106"/>
      <c r="F15" s="101">
        <f>'1) Presupuesto Planeación'!R45</f>
        <v>0</v>
      </c>
      <c r="G15" s="155">
        <f>'1) Presupuesto Planeación'!S45</f>
        <v>0</v>
      </c>
      <c r="H15" s="97"/>
      <c r="I15" s="95"/>
      <c r="J15" s="106"/>
      <c r="K15" s="101">
        <f>'1) Presupuesto Planeación'!T45</f>
        <v>0</v>
      </c>
      <c r="L15" s="155">
        <f>'1) Presupuesto Planeación'!U45</f>
        <v>0</v>
      </c>
      <c r="M15" s="97"/>
      <c r="N15" s="95"/>
      <c r="O15" s="106"/>
      <c r="P15" s="101">
        <f>'1) Presupuesto Planeación'!V45</f>
        <v>0</v>
      </c>
      <c r="Q15" s="155">
        <f>'1) Presupuesto Planeación'!W45</f>
        <v>0</v>
      </c>
      <c r="R15" s="97"/>
      <c r="S15" s="95"/>
      <c r="T15" s="108"/>
    </row>
    <row r="16" spans="1:20" x14ac:dyDescent="0.2">
      <c r="A16" s="39" t="str">
        <f t="shared" si="4"/>
        <v>NO</v>
      </c>
      <c r="B16" s="1">
        <f>'1) Presupuesto Planeación'!D46</f>
        <v>0</v>
      </c>
      <c r="C16" s="1">
        <f>'1) Presupuesto Planeación'!E46</f>
        <v>0</v>
      </c>
      <c r="D16" s="1">
        <f>'1) Presupuesto Planeación'!C46</f>
        <v>0</v>
      </c>
      <c r="E16" s="106"/>
      <c r="F16" s="101">
        <f>'1) Presupuesto Planeación'!R46</f>
        <v>0</v>
      </c>
      <c r="G16" s="155">
        <f>'1) Presupuesto Planeación'!S46</f>
        <v>0</v>
      </c>
      <c r="H16" s="97"/>
      <c r="I16" s="95"/>
      <c r="J16" s="106"/>
      <c r="K16" s="101">
        <f>'1) Presupuesto Planeación'!T46</f>
        <v>0</v>
      </c>
      <c r="L16" s="155">
        <f>'1) Presupuesto Planeación'!U46</f>
        <v>0</v>
      </c>
      <c r="M16" s="97"/>
      <c r="N16" s="95"/>
      <c r="O16" s="106"/>
      <c r="P16" s="101">
        <f>'1) Presupuesto Planeación'!V46</f>
        <v>0</v>
      </c>
      <c r="Q16" s="155">
        <f>'1) Presupuesto Planeación'!W46</f>
        <v>0</v>
      </c>
      <c r="R16" s="97"/>
      <c r="S16" s="95"/>
      <c r="T16" s="108"/>
    </row>
    <row r="17" spans="1:20" x14ac:dyDescent="0.2">
      <c r="A17" s="39" t="str">
        <f t="shared" si="4"/>
        <v>NO</v>
      </c>
      <c r="B17" s="1">
        <f>'1) Presupuesto Planeación'!D47</f>
        <v>0</v>
      </c>
      <c r="C17" s="1">
        <f>'1) Presupuesto Planeación'!E47</f>
        <v>0</v>
      </c>
      <c r="D17" s="1">
        <f>'1) Presupuesto Planeación'!C47</f>
        <v>0</v>
      </c>
      <c r="E17" s="106"/>
      <c r="F17" s="101">
        <f>'1) Presupuesto Planeación'!R47</f>
        <v>0</v>
      </c>
      <c r="G17" s="155">
        <f>'1) Presupuesto Planeación'!S47</f>
        <v>0</v>
      </c>
      <c r="H17" s="97"/>
      <c r="I17" s="95"/>
      <c r="J17" s="106"/>
      <c r="K17" s="101">
        <f>'1) Presupuesto Planeación'!T47</f>
        <v>0</v>
      </c>
      <c r="L17" s="155">
        <f>'1) Presupuesto Planeación'!U47</f>
        <v>0</v>
      </c>
      <c r="M17" s="97"/>
      <c r="N17" s="95"/>
      <c r="O17" s="106"/>
      <c r="P17" s="101">
        <f>'1) Presupuesto Planeación'!V47</f>
        <v>0</v>
      </c>
      <c r="Q17" s="155">
        <f>'1) Presupuesto Planeación'!W47</f>
        <v>0</v>
      </c>
      <c r="R17" s="97"/>
      <c r="S17" s="95"/>
      <c r="T17" s="108"/>
    </row>
    <row r="18" spans="1:20" x14ac:dyDescent="0.2">
      <c r="A18" s="39" t="str">
        <f t="shared" si="4"/>
        <v>NO</v>
      </c>
      <c r="B18" s="1">
        <f>'1) Presupuesto Planeación'!D48</f>
        <v>0</v>
      </c>
      <c r="C18" s="1">
        <f>'1) Presupuesto Planeación'!E48</f>
        <v>0</v>
      </c>
      <c r="D18" s="1">
        <f>'1) Presupuesto Planeación'!C48</f>
        <v>0</v>
      </c>
      <c r="E18" s="106"/>
      <c r="F18" s="101">
        <f>'1) Presupuesto Planeación'!R48</f>
        <v>0</v>
      </c>
      <c r="G18" s="155">
        <f>'1) Presupuesto Planeación'!S48</f>
        <v>0</v>
      </c>
      <c r="H18" s="97"/>
      <c r="I18" s="95"/>
      <c r="J18" s="106"/>
      <c r="K18" s="101">
        <f>'1) Presupuesto Planeación'!T48</f>
        <v>0</v>
      </c>
      <c r="L18" s="155">
        <f>'1) Presupuesto Planeación'!U48</f>
        <v>0</v>
      </c>
      <c r="M18" s="97"/>
      <c r="N18" s="95"/>
      <c r="O18" s="106"/>
      <c r="P18" s="101">
        <f>'1) Presupuesto Planeación'!V48</f>
        <v>0</v>
      </c>
      <c r="Q18" s="155">
        <f>'1) Presupuesto Planeación'!W48</f>
        <v>0</v>
      </c>
      <c r="R18" s="97"/>
      <c r="S18" s="95"/>
      <c r="T18" s="108"/>
    </row>
    <row r="19" spans="1:20" x14ac:dyDescent="0.2">
      <c r="A19" s="39" t="str">
        <f t="shared" si="4"/>
        <v>NO</v>
      </c>
      <c r="B19" s="1">
        <f>'1) Presupuesto Planeación'!D49</f>
        <v>0</v>
      </c>
      <c r="C19" s="1">
        <f>'1) Presupuesto Planeación'!E49</f>
        <v>0</v>
      </c>
      <c r="D19" s="1">
        <f>'1) Presupuesto Planeación'!C49</f>
        <v>0</v>
      </c>
      <c r="E19" s="106"/>
      <c r="F19" s="101">
        <f>'1) Presupuesto Planeación'!R49</f>
        <v>0</v>
      </c>
      <c r="G19" s="155">
        <f>'1) Presupuesto Planeación'!S49</f>
        <v>0</v>
      </c>
      <c r="H19" s="97"/>
      <c r="I19" s="95"/>
      <c r="J19" s="106"/>
      <c r="K19" s="101">
        <f>'1) Presupuesto Planeación'!T49</f>
        <v>0</v>
      </c>
      <c r="L19" s="155">
        <f>'1) Presupuesto Planeación'!U49</f>
        <v>0</v>
      </c>
      <c r="M19" s="97"/>
      <c r="N19" s="95"/>
      <c r="O19" s="106"/>
      <c r="P19" s="101">
        <f>'1) Presupuesto Planeación'!V49</f>
        <v>0</v>
      </c>
      <c r="Q19" s="155">
        <f>'1) Presupuesto Planeación'!W49</f>
        <v>0</v>
      </c>
      <c r="R19" s="97"/>
      <c r="S19" s="95"/>
      <c r="T19" s="108"/>
    </row>
    <row r="20" spans="1:20" x14ac:dyDescent="0.2">
      <c r="A20" s="39" t="str">
        <f t="shared" si="4"/>
        <v>NO</v>
      </c>
      <c r="B20" s="1">
        <f>'1) Presupuesto Planeación'!D50</f>
        <v>0</v>
      </c>
      <c r="C20" s="1">
        <f>'1) Presupuesto Planeación'!E50</f>
        <v>0</v>
      </c>
      <c r="D20" s="1">
        <f>'1) Presupuesto Planeación'!C50</f>
        <v>0</v>
      </c>
      <c r="E20" s="106"/>
      <c r="F20" s="101">
        <f>'1) Presupuesto Planeación'!R50</f>
        <v>0</v>
      </c>
      <c r="G20" s="155">
        <f>'1) Presupuesto Planeación'!S50</f>
        <v>0</v>
      </c>
      <c r="H20" s="97"/>
      <c r="I20" s="95"/>
      <c r="J20" s="106"/>
      <c r="K20" s="101">
        <f>'1) Presupuesto Planeación'!T50</f>
        <v>0</v>
      </c>
      <c r="L20" s="155">
        <f>'1) Presupuesto Planeación'!U50</f>
        <v>0</v>
      </c>
      <c r="M20" s="97"/>
      <c r="N20" s="95"/>
      <c r="O20" s="106"/>
      <c r="P20" s="101">
        <f>'1) Presupuesto Planeación'!V50</f>
        <v>0</v>
      </c>
      <c r="Q20" s="155">
        <f>'1) Presupuesto Planeación'!W50</f>
        <v>0</v>
      </c>
      <c r="R20" s="97"/>
      <c r="S20" s="95"/>
      <c r="T20" s="108"/>
    </row>
    <row r="21" spans="1:20" x14ac:dyDescent="0.2">
      <c r="A21" s="39" t="str">
        <f t="shared" si="4"/>
        <v>NO</v>
      </c>
      <c r="B21" s="1">
        <f>'1) Presupuesto Planeación'!D51</f>
        <v>0</v>
      </c>
      <c r="C21" s="1">
        <f>'1) Presupuesto Planeación'!E51</f>
        <v>0</v>
      </c>
      <c r="D21" s="1">
        <f>'1) Presupuesto Planeación'!C51</f>
        <v>0</v>
      </c>
      <c r="E21" s="106"/>
      <c r="F21" s="101">
        <f>'1) Presupuesto Planeación'!R51</f>
        <v>0</v>
      </c>
      <c r="G21" s="155">
        <f>'1) Presupuesto Planeación'!S51</f>
        <v>0</v>
      </c>
      <c r="H21" s="97"/>
      <c r="I21" s="95"/>
      <c r="J21" s="106"/>
      <c r="K21" s="101">
        <f>'1) Presupuesto Planeación'!T51</f>
        <v>0</v>
      </c>
      <c r="L21" s="155">
        <f>'1) Presupuesto Planeación'!U51</f>
        <v>0</v>
      </c>
      <c r="M21" s="97"/>
      <c r="N21" s="95"/>
      <c r="O21" s="106"/>
      <c r="P21" s="101">
        <f>'1) Presupuesto Planeación'!V51</f>
        <v>0</v>
      </c>
      <c r="Q21" s="155">
        <f>'1) Presupuesto Planeación'!W51</f>
        <v>0</v>
      </c>
      <c r="R21" s="97"/>
      <c r="S21" s="95"/>
      <c r="T21" s="108"/>
    </row>
    <row r="22" spans="1:20" x14ac:dyDescent="0.2">
      <c r="A22" s="39" t="str">
        <f t="shared" si="4"/>
        <v>NO</v>
      </c>
      <c r="B22" s="1">
        <f>'1) Presupuesto Planeación'!D52</f>
        <v>0</v>
      </c>
      <c r="C22" s="1">
        <f>'1) Presupuesto Planeación'!E52</f>
        <v>0</v>
      </c>
      <c r="D22" s="1">
        <f>'1) Presupuesto Planeación'!C52</f>
        <v>0</v>
      </c>
      <c r="E22" s="106"/>
      <c r="F22" s="101">
        <f>'1) Presupuesto Planeación'!R52</f>
        <v>0</v>
      </c>
      <c r="G22" s="155">
        <f>'1) Presupuesto Planeación'!S52</f>
        <v>0</v>
      </c>
      <c r="H22" s="97"/>
      <c r="I22" s="95"/>
      <c r="J22" s="106"/>
      <c r="K22" s="101">
        <f>'1) Presupuesto Planeación'!T52</f>
        <v>0</v>
      </c>
      <c r="L22" s="155">
        <f>'1) Presupuesto Planeación'!U52</f>
        <v>0</v>
      </c>
      <c r="M22" s="97"/>
      <c r="N22" s="95"/>
      <c r="O22" s="106"/>
      <c r="P22" s="101">
        <f>'1) Presupuesto Planeación'!V52</f>
        <v>0</v>
      </c>
      <c r="Q22" s="155">
        <f>'1) Presupuesto Planeación'!W52</f>
        <v>0</v>
      </c>
      <c r="R22" s="97"/>
      <c r="S22" s="95"/>
      <c r="T22" s="108"/>
    </row>
    <row r="23" spans="1:20" x14ac:dyDescent="0.2">
      <c r="A23" s="39" t="str">
        <f t="shared" si="4"/>
        <v>NO</v>
      </c>
      <c r="B23" s="1">
        <f>'1) Presupuesto Planeación'!D53</f>
        <v>0</v>
      </c>
      <c r="C23" s="1">
        <f>'1) Presupuesto Planeación'!E53</f>
        <v>0</v>
      </c>
      <c r="D23" s="1">
        <f>'1) Presupuesto Planeación'!C53</f>
        <v>0</v>
      </c>
      <c r="E23" s="106"/>
      <c r="F23" s="101">
        <f>'1) Presupuesto Planeación'!R53</f>
        <v>0</v>
      </c>
      <c r="G23" s="155">
        <f>'1) Presupuesto Planeación'!S53</f>
        <v>0</v>
      </c>
      <c r="H23" s="97"/>
      <c r="I23" s="95"/>
      <c r="J23" s="106"/>
      <c r="K23" s="101">
        <f>'1) Presupuesto Planeación'!T53</f>
        <v>0</v>
      </c>
      <c r="L23" s="155">
        <f>'1) Presupuesto Planeación'!U53</f>
        <v>0</v>
      </c>
      <c r="M23" s="97"/>
      <c r="N23" s="95"/>
      <c r="O23" s="106"/>
      <c r="P23" s="101">
        <f>'1) Presupuesto Planeación'!V53</f>
        <v>0</v>
      </c>
      <c r="Q23" s="155">
        <f>'1) Presupuesto Planeación'!W53</f>
        <v>0</v>
      </c>
      <c r="R23" s="97"/>
      <c r="S23" s="95"/>
      <c r="T23" s="108"/>
    </row>
    <row r="24" spans="1:20" x14ac:dyDescent="0.2">
      <c r="A24" s="39" t="str">
        <f t="shared" si="4"/>
        <v>NO</v>
      </c>
      <c r="B24" s="1">
        <f>'1) Presupuesto Planeación'!D54</f>
        <v>0</v>
      </c>
      <c r="C24" s="1">
        <f>'1) Presupuesto Planeación'!E54</f>
        <v>0</v>
      </c>
      <c r="D24" s="1">
        <f>'1) Presupuesto Planeación'!C54</f>
        <v>0</v>
      </c>
      <c r="E24" s="106"/>
      <c r="F24" s="101">
        <f>'1) Presupuesto Planeación'!R54</f>
        <v>0</v>
      </c>
      <c r="G24" s="155">
        <f>'1) Presupuesto Planeación'!S54</f>
        <v>0</v>
      </c>
      <c r="H24" s="97"/>
      <c r="I24" s="95"/>
      <c r="J24" s="106"/>
      <c r="K24" s="101">
        <f>'1) Presupuesto Planeación'!T54</f>
        <v>0</v>
      </c>
      <c r="L24" s="155">
        <f>'1) Presupuesto Planeación'!U54</f>
        <v>0</v>
      </c>
      <c r="M24" s="97"/>
      <c r="N24" s="95"/>
      <c r="O24" s="106"/>
      <c r="P24" s="101">
        <f>'1) Presupuesto Planeación'!V54</f>
        <v>0</v>
      </c>
      <c r="Q24" s="155">
        <f>'1) Presupuesto Planeación'!W54</f>
        <v>0</v>
      </c>
      <c r="R24" s="97"/>
      <c r="S24" s="95"/>
      <c r="T24" s="108"/>
    </row>
    <row r="25" spans="1:20" x14ac:dyDescent="0.2">
      <c r="A25" s="39" t="str">
        <f t="shared" si="4"/>
        <v>NO</v>
      </c>
      <c r="B25" s="1">
        <f>'1) Presupuesto Planeación'!D55</f>
        <v>0</v>
      </c>
      <c r="C25" s="1">
        <f>'1) Presupuesto Planeación'!E55</f>
        <v>0</v>
      </c>
      <c r="D25" s="1">
        <f>'1) Presupuesto Planeación'!C55</f>
        <v>0</v>
      </c>
      <c r="E25" s="106"/>
      <c r="F25" s="101">
        <f>'1) Presupuesto Planeación'!R55</f>
        <v>0</v>
      </c>
      <c r="G25" s="155">
        <f>'1) Presupuesto Planeación'!S55</f>
        <v>0</v>
      </c>
      <c r="H25" s="97"/>
      <c r="I25" s="95"/>
      <c r="J25" s="106"/>
      <c r="K25" s="101">
        <f>'1) Presupuesto Planeación'!T55</f>
        <v>0</v>
      </c>
      <c r="L25" s="155">
        <f>'1) Presupuesto Planeación'!U55</f>
        <v>0</v>
      </c>
      <c r="M25" s="97"/>
      <c r="N25" s="95"/>
      <c r="O25" s="106"/>
      <c r="P25" s="101">
        <f>'1) Presupuesto Planeación'!V55</f>
        <v>0</v>
      </c>
      <c r="Q25" s="155">
        <f>'1) Presupuesto Planeación'!W55</f>
        <v>0</v>
      </c>
      <c r="R25" s="97"/>
      <c r="S25" s="95"/>
      <c r="T25" s="108"/>
    </row>
    <row r="26" spans="1:20" x14ac:dyDescent="0.2">
      <c r="A26" s="39" t="str">
        <f t="shared" si="4"/>
        <v>NO</v>
      </c>
      <c r="B26" s="1">
        <f>'1) Presupuesto Planeación'!D56</f>
        <v>0</v>
      </c>
      <c r="C26" s="1">
        <f>'1) Presupuesto Planeación'!E56</f>
        <v>0</v>
      </c>
      <c r="D26" s="1">
        <f>'1) Presupuesto Planeación'!C56</f>
        <v>0</v>
      </c>
      <c r="E26" s="106"/>
      <c r="F26" s="101">
        <f>'1) Presupuesto Planeación'!R56</f>
        <v>0</v>
      </c>
      <c r="G26" s="155">
        <f>'1) Presupuesto Planeación'!S56</f>
        <v>0</v>
      </c>
      <c r="H26" s="97"/>
      <c r="I26" s="95"/>
      <c r="J26" s="106"/>
      <c r="K26" s="101">
        <f>'1) Presupuesto Planeación'!T56</f>
        <v>0</v>
      </c>
      <c r="L26" s="155">
        <f>'1) Presupuesto Planeación'!U56</f>
        <v>0</v>
      </c>
      <c r="M26" s="97"/>
      <c r="N26" s="95"/>
      <c r="O26" s="106"/>
      <c r="P26" s="101">
        <f>'1) Presupuesto Planeación'!V56</f>
        <v>0</v>
      </c>
      <c r="Q26" s="155">
        <f>'1) Presupuesto Planeación'!W56</f>
        <v>0</v>
      </c>
      <c r="R26" s="97"/>
      <c r="S26" s="95"/>
      <c r="T26" s="108"/>
    </row>
    <row r="27" spans="1:20" x14ac:dyDescent="0.2">
      <c r="A27" s="39" t="str">
        <f t="shared" si="4"/>
        <v>NO</v>
      </c>
      <c r="B27" s="1">
        <f>'1) Presupuesto Planeación'!D57</f>
        <v>0</v>
      </c>
      <c r="C27" s="1">
        <f>'1) Presupuesto Planeación'!E57</f>
        <v>0</v>
      </c>
      <c r="D27" s="1">
        <f>'1) Presupuesto Planeación'!C57</f>
        <v>0</v>
      </c>
      <c r="E27" s="106"/>
      <c r="F27" s="101">
        <f>'1) Presupuesto Planeación'!R57</f>
        <v>0</v>
      </c>
      <c r="G27" s="155">
        <f>'1) Presupuesto Planeación'!S57</f>
        <v>0</v>
      </c>
      <c r="H27" s="97"/>
      <c r="I27" s="95"/>
      <c r="J27" s="106"/>
      <c r="K27" s="101">
        <f>'1) Presupuesto Planeación'!T57</f>
        <v>0</v>
      </c>
      <c r="L27" s="155">
        <f>'1) Presupuesto Planeación'!U57</f>
        <v>0</v>
      </c>
      <c r="M27" s="97"/>
      <c r="N27" s="95"/>
      <c r="O27" s="106"/>
      <c r="P27" s="101">
        <f>'1) Presupuesto Planeación'!V57</f>
        <v>0</v>
      </c>
      <c r="Q27" s="155">
        <f>'1) Presupuesto Planeación'!W57</f>
        <v>0</v>
      </c>
      <c r="R27" s="97"/>
      <c r="S27" s="95"/>
      <c r="T27" s="108"/>
    </row>
    <row r="28" spans="1:20" x14ac:dyDescent="0.2">
      <c r="A28" s="39" t="str">
        <f t="shared" si="4"/>
        <v>NO</v>
      </c>
      <c r="B28" s="1">
        <f>'1) Presupuesto Planeación'!D58</f>
        <v>0</v>
      </c>
      <c r="C28" s="1">
        <f>'1) Presupuesto Planeación'!E58</f>
        <v>0</v>
      </c>
      <c r="D28" s="1">
        <f>'1) Presupuesto Planeación'!C58</f>
        <v>0</v>
      </c>
      <c r="E28" s="106"/>
      <c r="F28" s="101">
        <f>'1) Presupuesto Planeación'!R58</f>
        <v>0</v>
      </c>
      <c r="G28" s="155">
        <f>'1) Presupuesto Planeación'!S58</f>
        <v>0</v>
      </c>
      <c r="H28" s="97"/>
      <c r="I28" s="95"/>
      <c r="J28" s="106"/>
      <c r="K28" s="101">
        <f>'1) Presupuesto Planeación'!T58</f>
        <v>0</v>
      </c>
      <c r="L28" s="155">
        <f>'1) Presupuesto Planeación'!U58</f>
        <v>0</v>
      </c>
      <c r="M28" s="97"/>
      <c r="N28" s="95"/>
      <c r="O28" s="106"/>
      <c r="P28" s="101">
        <f>'1) Presupuesto Planeación'!V58</f>
        <v>0</v>
      </c>
      <c r="Q28" s="155">
        <f>'1) Presupuesto Planeación'!W58</f>
        <v>0</v>
      </c>
      <c r="R28" s="97"/>
      <c r="S28" s="95"/>
      <c r="T28" s="108"/>
    </row>
    <row r="29" spans="1:20" x14ac:dyDescent="0.2">
      <c r="A29" s="39" t="str">
        <f t="shared" si="4"/>
        <v>NO</v>
      </c>
      <c r="B29" s="1">
        <f>'1) Presupuesto Planeación'!D59</f>
        <v>0</v>
      </c>
      <c r="C29" s="1">
        <f>'1) Presupuesto Planeación'!E59</f>
        <v>0</v>
      </c>
      <c r="D29" s="1">
        <f>'1) Presupuesto Planeación'!C59</f>
        <v>0</v>
      </c>
      <c r="E29" s="106"/>
      <c r="F29" s="101">
        <f>'1) Presupuesto Planeación'!R59</f>
        <v>0</v>
      </c>
      <c r="G29" s="155">
        <f>'1) Presupuesto Planeación'!S59</f>
        <v>0</v>
      </c>
      <c r="H29" s="97"/>
      <c r="I29" s="95"/>
      <c r="J29" s="106"/>
      <c r="K29" s="101">
        <f>'1) Presupuesto Planeación'!T59</f>
        <v>0</v>
      </c>
      <c r="L29" s="155">
        <f>'1) Presupuesto Planeación'!U59</f>
        <v>0</v>
      </c>
      <c r="M29" s="97"/>
      <c r="N29" s="95"/>
      <c r="O29" s="106"/>
      <c r="P29" s="101">
        <f>'1) Presupuesto Planeación'!V59</f>
        <v>0</v>
      </c>
      <c r="Q29" s="155">
        <f>'1) Presupuesto Planeación'!W59</f>
        <v>0</v>
      </c>
      <c r="R29" s="97"/>
      <c r="S29" s="95"/>
      <c r="T29" s="108"/>
    </row>
    <row r="30" spans="1:20" x14ac:dyDescent="0.2">
      <c r="A30" s="39" t="str">
        <f t="shared" si="4"/>
        <v>NO</v>
      </c>
      <c r="B30" s="1">
        <f>'1) Presupuesto Planeación'!D60</f>
        <v>0</v>
      </c>
      <c r="C30" s="1">
        <f>'1) Presupuesto Planeación'!E60</f>
        <v>0</v>
      </c>
      <c r="D30" s="1">
        <f>'1) Presupuesto Planeación'!C60</f>
        <v>0</v>
      </c>
      <c r="E30" s="106"/>
      <c r="F30" s="101">
        <f>'1) Presupuesto Planeación'!R60</f>
        <v>0</v>
      </c>
      <c r="G30" s="155">
        <f>'1) Presupuesto Planeación'!S60</f>
        <v>0</v>
      </c>
      <c r="H30" s="97"/>
      <c r="I30" s="95"/>
      <c r="J30" s="106"/>
      <c r="K30" s="101">
        <f>'1) Presupuesto Planeación'!T60</f>
        <v>0</v>
      </c>
      <c r="L30" s="155">
        <f>'1) Presupuesto Planeación'!U60</f>
        <v>0</v>
      </c>
      <c r="M30" s="97"/>
      <c r="N30" s="95"/>
      <c r="O30" s="106"/>
      <c r="P30" s="101">
        <f>'1) Presupuesto Planeación'!V60</f>
        <v>0</v>
      </c>
      <c r="Q30" s="155">
        <f>'1) Presupuesto Planeación'!W60</f>
        <v>0</v>
      </c>
      <c r="R30" s="97"/>
      <c r="S30" s="95"/>
      <c r="T30" s="108"/>
    </row>
    <row r="31" spans="1:20" x14ac:dyDescent="0.2">
      <c r="A31" s="39" t="str">
        <f t="shared" si="4"/>
        <v>NO</v>
      </c>
      <c r="B31" s="1">
        <f>'1) Presupuesto Planeación'!D61</f>
        <v>0</v>
      </c>
      <c r="C31" s="1">
        <f>'1) Presupuesto Planeación'!E61</f>
        <v>0</v>
      </c>
      <c r="D31" s="1">
        <f>'1) Presupuesto Planeación'!C61</f>
        <v>0</v>
      </c>
      <c r="E31" s="106"/>
      <c r="F31" s="101">
        <f>'1) Presupuesto Planeación'!R61</f>
        <v>0</v>
      </c>
      <c r="G31" s="155">
        <f>'1) Presupuesto Planeación'!S61</f>
        <v>0</v>
      </c>
      <c r="H31" s="97"/>
      <c r="I31" s="95"/>
      <c r="J31" s="106"/>
      <c r="K31" s="101">
        <f>'1) Presupuesto Planeación'!T61</f>
        <v>0</v>
      </c>
      <c r="L31" s="155">
        <f>'1) Presupuesto Planeación'!U61</f>
        <v>0</v>
      </c>
      <c r="M31" s="97"/>
      <c r="N31" s="95"/>
      <c r="O31" s="106"/>
      <c r="P31" s="101">
        <f>'1) Presupuesto Planeación'!V61</f>
        <v>0</v>
      </c>
      <c r="Q31" s="155">
        <f>'1) Presupuesto Planeación'!W61</f>
        <v>0</v>
      </c>
      <c r="R31" s="97"/>
      <c r="S31" s="95"/>
      <c r="T31" s="108"/>
    </row>
    <row r="32" spans="1:20" x14ac:dyDescent="0.2">
      <c r="A32" s="39" t="str">
        <f t="shared" si="4"/>
        <v>NO</v>
      </c>
      <c r="B32" s="1">
        <f>'1) Presupuesto Planeación'!D62</f>
        <v>0</v>
      </c>
      <c r="C32" s="1">
        <f>'1) Presupuesto Planeación'!E62</f>
        <v>0</v>
      </c>
      <c r="D32" s="1">
        <f>'1) Presupuesto Planeación'!C62</f>
        <v>0</v>
      </c>
      <c r="E32" s="106"/>
      <c r="F32" s="101">
        <f>'1) Presupuesto Planeación'!R62</f>
        <v>0</v>
      </c>
      <c r="G32" s="155">
        <f>'1) Presupuesto Planeación'!S62</f>
        <v>0</v>
      </c>
      <c r="H32" s="97"/>
      <c r="I32" s="95"/>
      <c r="J32" s="106"/>
      <c r="K32" s="101">
        <f>'1) Presupuesto Planeación'!T62</f>
        <v>0</v>
      </c>
      <c r="L32" s="155">
        <f>'1) Presupuesto Planeación'!U62</f>
        <v>0</v>
      </c>
      <c r="M32" s="97"/>
      <c r="N32" s="95"/>
      <c r="O32" s="106"/>
      <c r="P32" s="101">
        <f>'1) Presupuesto Planeación'!V62</f>
        <v>0</v>
      </c>
      <c r="Q32" s="155">
        <f>'1) Presupuesto Planeación'!W62</f>
        <v>0</v>
      </c>
      <c r="R32" s="97"/>
      <c r="S32" s="95"/>
      <c r="T32" s="108"/>
    </row>
    <row r="33" spans="1:20" x14ac:dyDescent="0.2">
      <c r="A33" s="39" t="str">
        <f t="shared" si="4"/>
        <v>NO</v>
      </c>
      <c r="B33" s="1">
        <f>'1) Presupuesto Planeación'!D63</f>
        <v>0</v>
      </c>
      <c r="C33" s="1">
        <f>'1) Presupuesto Planeación'!E63</f>
        <v>0</v>
      </c>
      <c r="D33" s="1">
        <f>'1) Presupuesto Planeación'!C63</f>
        <v>0</v>
      </c>
      <c r="E33" s="106"/>
      <c r="F33" s="101">
        <f>'1) Presupuesto Planeación'!R63</f>
        <v>0</v>
      </c>
      <c r="G33" s="155">
        <f>'1) Presupuesto Planeación'!S63</f>
        <v>0</v>
      </c>
      <c r="H33" s="97"/>
      <c r="I33" s="95"/>
      <c r="J33" s="106"/>
      <c r="K33" s="101">
        <f>'1) Presupuesto Planeación'!T63</f>
        <v>0</v>
      </c>
      <c r="L33" s="155">
        <f>'1) Presupuesto Planeación'!U63</f>
        <v>0</v>
      </c>
      <c r="M33" s="97"/>
      <c r="N33" s="95"/>
      <c r="O33" s="106"/>
      <c r="P33" s="101">
        <f>'1) Presupuesto Planeación'!V63</f>
        <v>0</v>
      </c>
      <c r="Q33" s="155">
        <f>'1) Presupuesto Planeación'!W63</f>
        <v>0</v>
      </c>
      <c r="R33" s="97"/>
      <c r="S33" s="95"/>
      <c r="T33" s="108"/>
    </row>
    <row r="34" spans="1:20" x14ac:dyDescent="0.2">
      <c r="A34" s="39" t="str">
        <f t="shared" si="4"/>
        <v>NO</v>
      </c>
      <c r="B34" s="1">
        <f>'1) Presupuesto Planeación'!D64</f>
        <v>0</v>
      </c>
      <c r="C34" s="1">
        <f>'1) Presupuesto Planeación'!E64</f>
        <v>0</v>
      </c>
      <c r="D34" s="1">
        <f>'1) Presupuesto Planeación'!C64</f>
        <v>0</v>
      </c>
      <c r="E34" s="106"/>
      <c r="F34" s="101">
        <f>'1) Presupuesto Planeación'!R64</f>
        <v>0</v>
      </c>
      <c r="G34" s="155">
        <f>'1) Presupuesto Planeación'!S64</f>
        <v>0</v>
      </c>
      <c r="H34" s="97"/>
      <c r="I34" s="95"/>
      <c r="J34" s="106"/>
      <c r="K34" s="101">
        <f>'1) Presupuesto Planeación'!T64</f>
        <v>0</v>
      </c>
      <c r="L34" s="155">
        <f>'1) Presupuesto Planeación'!U64</f>
        <v>0</v>
      </c>
      <c r="M34" s="97"/>
      <c r="N34" s="95"/>
      <c r="O34" s="106"/>
      <c r="P34" s="101">
        <f>'1) Presupuesto Planeación'!V64</f>
        <v>0</v>
      </c>
      <c r="Q34" s="155">
        <f>'1) Presupuesto Planeación'!W64</f>
        <v>0</v>
      </c>
      <c r="R34" s="97"/>
      <c r="S34" s="95"/>
      <c r="T34" s="108"/>
    </row>
    <row r="35" spans="1:20" x14ac:dyDescent="0.2">
      <c r="A35" s="39" t="str">
        <f t="shared" si="4"/>
        <v>NO</v>
      </c>
      <c r="B35" s="1">
        <f>'1) Presupuesto Planeación'!D65</f>
        <v>0</v>
      </c>
      <c r="C35" s="1">
        <f>'1) Presupuesto Planeación'!E65</f>
        <v>0</v>
      </c>
      <c r="D35" s="1">
        <f>'1) Presupuesto Planeación'!C65</f>
        <v>0</v>
      </c>
      <c r="E35" s="106"/>
      <c r="F35" s="101">
        <f>'1) Presupuesto Planeación'!R65</f>
        <v>0</v>
      </c>
      <c r="G35" s="155">
        <f>'1) Presupuesto Planeación'!S65</f>
        <v>0</v>
      </c>
      <c r="H35" s="97"/>
      <c r="I35" s="95"/>
      <c r="J35" s="106"/>
      <c r="K35" s="101">
        <f>'1) Presupuesto Planeación'!T65</f>
        <v>0</v>
      </c>
      <c r="L35" s="155">
        <f>'1) Presupuesto Planeación'!U65</f>
        <v>0</v>
      </c>
      <c r="M35" s="97"/>
      <c r="N35" s="95"/>
      <c r="O35" s="106"/>
      <c r="P35" s="101">
        <f>'1) Presupuesto Planeación'!V65</f>
        <v>0</v>
      </c>
      <c r="Q35" s="155">
        <f>'1) Presupuesto Planeación'!W65</f>
        <v>0</v>
      </c>
      <c r="R35" s="97"/>
      <c r="S35" s="95"/>
      <c r="T35" s="108"/>
    </row>
    <row r="36" spans="1:20" x14ac:dyDescent="0.2">
      <c r="A36" s="39" t="str">
        <f t="shared" si="4"/>
        <v>NO</v>
      </c>
      <c r="B36" s="1">
        <f>'1) Presupuesto Planeación'!D66</f>
        <v>0</v>
      </c>
      <c r="C36" s="1">
        <f>'1) Presupuesto Planeación'!E66</f>
        <v>0</v>
      </c>
      <c r="D36" s="1">
        <f>'1) Presupuesto Planeación'!C66</f>
        <v>0</v>
      </c>
      <c r="E36" s="106"/>
      <c r="F36" s="101">
        <f>'1) Presupuesto Planeación'!R66</f>
        <v>0</v>
      </c>
      <c r="G36" s="155">
        <f>'1) Presupuesto Planeación'!S66</f>
        <v>0</v>
      </c>
      <c r="H36" s="97"/>
      <c r="I36" s="95"/>
      <c r="J36" s="106"/>
      <c r="K36" s="101">
        <f>'1) Presupuesto Planeación'!T66</f>
        <v>0</v>
      </c>
      <c r="L36" s="155">
        <f>'1) Presupuesto Planeación'!U66</f>
        <v>0</v>
      </c>
      <c r="M36" s="97"/>
      <c r="N36" s="95"/>
      <c r="O36" s="106"/>
      <c r="P36" s="101">
        <f>'1) Presupuesto Planeación'!V66</f>
        <v>0</v>
      </c>
      <c r="Q36" s="155">
        <f>'1) Presupuesto Planeación'!W66</f>
        <v>0</v>
      </c>
      <c r="R36" s="97"/>
      <c r="S36" s="95"/>
      <c r="T36" s="108"/>
    </row>
    <row r="37" spans="1:20" x14ac:dyDescent="0.2">
      <c r="A37" s="39" t="str">
        <f t="shared" si="4"/>
        <v>NO</v>
      </c>
      <c r="B37" s="1">
        <f>'1) Presupuesto Planeación'!D67</f>
        <v>0</v>
      </c>
      <c r="C37" s="1">
        <f>'1) Presupuesto Planeación'!E67</f>
        <v>0</v>
      </c>
      <c r="D37" s="1">
        <f>'1) Presupuesto Planeación'!C67</f>
        <v>0</v>
      </c>
      <c r="E37" s="106"/>
      <c r="F37" s="101">
        <f>'1) Presupuesto Planeación'!R67</f>
        <v>0</v>
      </c>
      <c r="G37" s="155">
        <f>'1) Presupuesto Planeación'!S67</f>
        <v>0</v>
      </c>
      <c r="H37" s="97"/>
      <c r="I37" s="95"/>
      <c r="J37" s="106"/>
      <c r="K37" s="101">
        <f>'1) Presupuesto Planeación'!T67</f>
        <v>0</v>
      </c>
      <c r="L37" s="155">
        <f>'1) Presupuesto Planeación'!U67</f>
        <v>0</v>
      </c>
      <c r="M37" s="97"/>
      <c r="N37" s="95"/>
      <c r="O37" s="106"/>
      <c r="P37" s="101">
        <f>'1) Presupuesto Planeación'!V67</f>
        <v>0</v>
      </c>
      <c r="Q37" s="155">
        <f>'1) Presupuesto Planeación'!W67</f>
        <v>0</v>
      </c>
      <c r="R37" s="97"/>
      <c r="S37" s="95"/>
      <c r="T37" s="108"/>
    </row>
    <row r="38" spans="1:20" x14ac:dyDescent="0.2">
      <c r="A38" s="39" t="str">
        <f t="shared" si="4"/>
        <v>NO</v>
      </c>
      <c r="B38" s="1">
        <f>'1) Presupuesto Planeación'!D68</f>
        <v>0</v>
      </c>
      <c r="C38" s="1">
        <f>'1) Presupuesto Planeación'!E68</f>
        <v>0</v>
      </c>
      <c r="D38" s="1">
        <f>'1) Presupuesto Planeación'!C68</f>
        <v>0</v>
      </c>
      <c r="E38" s="106"/>
      <c r="F38" s="101">
        <f>'1) Presupuesto Planeación'!R68</f>
        <v>0</v>
      </c>
      <c r="G38" s="155">
        <f>'1) Presupuesto Planeación'!S68</f>
        <v>0</v>
      </c>
      <c r="H38" s="97"/>
      <c r="I38" s="95"/>
      <c r="J38" s="106"/>
      <c r="K38" s="101">
        <f>'1) Presupuesto Planeación'!T68</f>
        <v>0</v>
      </c>
      <c r="L38" s="155">
        <f>'1) Presupuesto Planeación'!U68</f>
        <v>0</v>
      </c>
      <c r="M38" s="97"/>
      <c r="N38" s="95"/>
      <c r="O38" s="106"/>
      <c r="P38" s="101">
        <f>'1) Presupuesto Planeación'!V68</f>
        <v>0</v>
      </c>
      <c r="Q38" s="155">
        <f>'1) Presupuesto Planeación'!W68</f>
        <v>0</v>
      </c>
      <c r="R38" s="97"/>
      <c r="S38" s="95"/>
      <c r="T38" s="108"/>
    </row>
    <row r="39" spans="1:20" x14ac:dyDescent="0.2">
      <c r="A39" s="39" t="str">
        <f t="shared" si="4"/>
        <v>NO</v>
      </c>
      <c r="B39" s="1">
        <f>'1) Presupuesto Planeación'!D69</f>
        <v>0</v>
      </c>
      <c r="C39" s="1">
        <f>'1) Presupuesto Planeación'!E69</f>
        <v>0</v>
      </c>
      <c r="D39" s="1">
        <f>'1) Presupuesto Planeación'!C69</f>
        <v>0</v>
      </c>
      <c r="E39" s="106"/>
      <c r="F39" s="101">
        <f>'1) Presupuesto Planeación'!R69</f>
        <v>0</v>
      </c>
      <c r="G39" s="155">
        <f>'1) Presupuesto Planeación'!S69</f>
        <v>0</v>
      </c>
      <c r="H39" s="97"/>
      <c r="I39" s="95"/>
      <c r="J39" s="106"/>
      <c r="K39" s="101">
        <f>'1) Presupuesto Planeación'!T69</f>
        <v>0</v>
      </c>
      <c r="L39" s="155">
        <f>'1) Presupuesto Planeación'!U69</f>
        <v>0</v>
      </c>
      <c r="M39" s="97"/>
      <c r="N39" s="95"/>
      <c r="O39" s="106"/>
      <c r="P39" s="101">
        <f>'1) Presupuesto Planeación'!V69</f>
        <v>0</v>
      </c>
      <c r="Q39" s="155">
        <f>'1) Presupuesto Planeación'!W69</f>
        <v>0</v>
      </c>
      <c r="R39" s="97"/>
      <c r="S39" s="95"/>
      <c r="T39" s="108"/>
    </row>
    <row r="40" spans="1:20" x14ac:dyDescent="0.2">
      <c r="A40" s="39" t="str">
        <f t="shared" si="4"/>
        <v>NO</v>
      </c>
      <c r="B40" s="1">
        <f>'1) Presupuesto Planeación'!D70</f>
        <v>0</v>
      </c>
      <c r="C40" s="1">
        <f>'1) Presupuesto Planeación'!E70</f>
        <v>0</v>
      </c>
      <c r="D40" s="1">
        <f>'1) Presupuesto Planeación'!C70</f>
        <v>0</v>
      </c>
      <c r="E40" s="106"/>
      <c r="F40" s="101">
        <f>'1) Presupuesto Planeación'!R70</f>
        <v>0</v>
      </c>
      <c r="G40" s="155">
        <f>'1) Presupuesto Planeación'!S70</f>
        <v>0</v>
      </c>
      <c r="H40" s="97"/>
      <c r="I40" s="95"/>
      <c r="J40" s="106"/>
      <c r="K40" s="101">
        <f>'1) Presupuesto Planeación'!T70</f>
        <v>0</v>
      </c>
      <c r="L40" s="155">
        <f>'1) Presupuesto Planeación'!U70</f>
        <v>0</v>
      </c>
      <c r="M40" s="97"/>
      <c r="N40" s="95"/>
      <c r="O40" s="106"/>
      <c r="P40" s="101">
        <f>'1) Presupuesto Planeación'!V70</f>
        <v>0</v>
      </c>
      <c r="Q40" s="155">
        <f>'1) Presupuesto Planeación'!W70</f>
        <v>0</v>
      </c>
      <c r="R40" s="97"/>
      <c r="S40" s="95"/>
      <c r="T40" s="108"/>
    </row>
    <row r="41" spans="1:20" x14ac:dyDescent="0.2">
      <c r="A41" s="39" t="str">
        <f t="shared" si="4"/>
        <v>NO</v>
      </c>
      <c r="B41" s="1">
        <f>'1) Presupuesto Planeación'!D71</f>
        <v>0</v>
      </c>
      <c r="C41" s="1">
        <f>'1) Presupuesto Planeación'!E71</f>
        <v>0</v>
      </c>
      <c r="D41" s="1">
        <f>'1) Presupuesto Planeación'!C71</f>
        <v>0</v>
      </c>
      <c r="E41" s="106"/>
      <c r="F41" s="101">
        <f>'1) Presupuesto Planeación'!R71</f>
        <v>0</v>
      </c>
      <c r="G41" s="155">
        <f>'1) Presupuesto Planeación'!S71</f>
        <v>0</v>
      </c>
      <c r="H41" s="97"/>
      <c r="I41" s="95"/>
      <c r="J41" s="106"/>
      <c r="K41" s="101">
        <f>'1) Presupuesto Planeación'!T71</f>
        <v>0</v>
      </c>
      <c r="L41" s="155">
        <f>'1) Presupuesto Planeación'!U71</f>
        <v>0</v>
      </c>
      <c r="M41" s="97"/>
      <c r="N41" s="95"/>
      <c r="O41" s="106"/>
      <c r="P41" s="101">
        <f>'1) Presupuesto Planeación'!V71</f>
        <v>0</v>
      </c>
      <c r="Q41" s="155">
        <f>'1) Presupuesto Planeación'!W71</f>
        <v>0</v>
      </c>
      <c r="R41" s="97"/>
      <c r="S41" s="95"/>
      <c r="T41" s="108"/>
    </row>
    <row r="42" spans="1:20" x14ac:dyDescent="0.2">
      <c r="A42" s="39" t="str">
        <f t="shared" si="4"/>
        <v>NO</v>
      </c>
      <c r="B42" s="1">
        <f>'1) Presupuesto Planeación'!D72</f>
        <v>0</v>
      </c>
      <c r="C42" s="1">
        <f>'1) Presupuesto Planeación'!E72</f>
        <v>0</v>
      </c>
      <c r="D42" s="1">
        <f>'1) Presupuesto Planeación'!C72</f>
        <v>0</v>
      </c>
      <c r="E42" s="106"/>
      <c r="F42" s="101">
        <f>'1) Presupuesto Planeación'!R72</f>
        <v>0</v>
      </c>
      <c r="G42" s="155">
        <f>'1) Presupuesto Planeación'!S72</f>
        <v>0</v>
      </c>
      <c r="H42" s="97"/>
      <c r="I42" s="95"/>
      <c r="J42" s="106"/>
      <c r="K42" s="101">
        <f>'1) Presupuesto Planeación'!T72</f>
        <v>0</v>
      </c>
      <c r="L42" s="155">
        <f>'1) Presupuesto Planeación'!U72</f>
        <v>0</v>
      </c>
      <c r="M42" s="97"/>
      <c r="N42" s="95"/>
      <c r="O42" s="106"/>
      <c r="P42" s="101">
        <f>'1) Presupuesto Planeación'!V72</f>
        <v>0</v>
      </c>
      <c r="Q42" s="155">
        <f>'1) Presupuesto Planeación'!W72</f>
        <v>0</v>
      </c>
      <c r="R42" s="97"/>
      <c r="S42" s="95"/>
      <c r="T42" s="108"/>
    </row>
    <row r="43" spans="1:20" x14ac:dyDescent="0.2">
      <c r="A43" s="39" t="str">
        <f t="shared" si="4"/>
        <v>NO</v>
      </c>
      <c r="B43" s="1">
        <f>'1) Presupuesto Planeación'!D73</f>
        <v>0</v>
      </c>
      <c r="C43" s="1">
        <f>'1) Presupuesto Planeación'!E73</f>
        <v>0</v>
      </c>
      <c r="D43" s="1">
        <f>'1) Presupuesto Planeación'!C73</f>
        <v>0</v>
      </c>
      <c r="E43" s="106"/>
      <c r="F43" s="101">
        <f>'1) Presupuesto Planeación'!R73</f>
        <v>0</v>
      </c>
      <c r="G43" s="155">
        <f>'1) Presupuesto Planeación'!S73</f>
        <v>0</v>
      </c>
      <c r="H43" s="97"/>
      <c r="I43" s="95"/>
      <c r="J43" s="106"/>
      <c r="K43" s="101">
        <f>'1) Presupuesto Planeación'!T73</f>
        <v>0</v>
      </c>
      <c r="L43" s="155">
        <f>'1) Presupuesto Planeación'!U73</f>
        <v>0</v>
      </c>
      <c r="M43" s="97"/>
      <c r="N43" s="95"/>
      <c r="O43" s="106"/>
      <c r="P43" s="101">
        <f>'1) Presupuesto Planeación'!V73</f>
        <v>0</v>
      </c>
      <c r="Q43" s="155">
        <f>'1) Presupuesto Planeación'!W73</f>
        <v>0</v>
      </c>
      <c r="R43" s="97"/>
      <c r="S43" s="95"/>
      <c r="T43" s="108"/>
    </row>
    <row r="44" spans="1:20" x14ac:dyDescent="0.2">
      <c r="A44" s="39" t="str">
        <f t="shared" si="4"/>
        <v>NO</v>
      </c>
      <c r="B44" s="1">
        <f>'1) Presupuesto Planeación'!D74</f>
        <v>0</v>
      </c>
      <c r="C44" s="1">
        <f>'1) Presupuesto Planeación'!E74</f>
        <v>0</v>
      </c>
      <c r="D44" s="1">
        <f>'1) Presupuesto Planeación'!C74</f>
        <v>0</v>
      </c>
      <c r="E44" s="106"/>
      <c r="F44" s="101">
        <f>'1) Presupuesto Planeación'!R74</f>
        <v>0</v>
      </c>
      <c r="G44" s="155">
        <f>'1) Presupuesto Planeación'!S74</f>
        <v>0</v>
      </c>
      <c r="H44" s="97"/>
      <c r="I44" s="95"/>
      <c r="J44" s="106"/>
      <c r="K44" s="101">
        <f>'1) Presupuesto Planeación'!T74</f>
        <v>0</v>
      </c>
      <c r="L44" s="155">
        <f>'1) Presupuesto Planeación'!U74</f>
        <v>0</v>
      </c>
      <c r="M44" s="97"/>
      <c r="N44" s="95"/>
      <c r="O44" s="106"/>
      <c r="P44" s="101">
        <f>'1) Presupuesto Planeación'!V74</f>
        <v>0</v>
      </c>
      <c r="Q44" s="155">
        <f>'1) Presupuesto Planeación'!W74</f>
        <v>0</v>
      </c>
      <c r="R44" s="97"/>
      <c r="S44" s="95"/>
      <c r="T44" s="108"/>
    </row>
    <row r="45" spans="1:20" x14ac:dyDescent="0.2">
      <c r="A45" s="39" t="str">
        <f t="shared" si="4"/>
        <v>NO</v>
      </c>
      <c r="B45" s="1">
        <f>'1) Presupuesto Planeación'!D75</f>
        <v>0</v>
      </c>
      <c r="C45" s="1">
        <f>'1) Presupuesto Planeación'!E75</f>
        <v>0</v>
      </c>
      <c r="D45" s="1">
        <f>'1) Presupuesto Planeación'!C75</f>
        <v>0</v>
      </c>
      <c r="E45" s="106"/>
      <c r="F45" s="101">
        <f>'1) Presupuesto Planeación'!R75</f>
        <v>0</v>
      </c>
      <c r="G45" s="155">
        <f>'1) Presupuesto Planeación'!S75</f>
        <v>0</v>
      </c>
      <c r="H45" s="97"/>
      <c r="I45" s="95"/>
      <c r="J45" s="106"/>
      <c r="K45" s="101">
        <f>'1) Presupuesto Planeación'!T75</f>
        <v>0</v>
      </c>
      <c r="L45" s="155">
        <f>'1) Presupuesto Planeación'!U75</f>
        <v>0</v>
      </c>
      <c r="M45" s="97"/>
      <c r="N45" s="95"/>
      <c r="O45" s="106"/>
      <c r="P45" s="101">
        <f>'1) Presupuesto Planeación'!V75</f>
        <v>0</v>
      </c>
      <c r="Q45" s="155">
        <f>'1) Presupuesto Planeación'!W75</f>
        <v>0</v>
      </c>
      <c r="R45" s="97"/>
      <c r="S45" s="95"/>
      <c r="T45" s="108"/>
    </row>
    <row r="46" spans="1:20" x14ac:dyDescent="0.2">
      <c r="A46" s="39" t="str">
        <f t="shared" si="4"/>
        <v>NO</v>
      </c>
      <c r="B46" s="1">
        <f>'1) Presupuesto Planeación'!D76</f>
        <v>0</v>
      </c>
      <c r="C46" s="1">
        <f>'1) Presupuesto Planeación'!E76</f>
        <v>0</v>
      </c>
      <c r="D46" s="1">
        <f>'1) Presupuesto Planeación'!C76</f>
        <v>0</v>
      </c>
      <c r="E46" s="106"/>
      <c r="F46" s="101">
        <f>'1) Presupuesto Planeación'!R76</f>
        <v>0</v>
      </c>
      <c r="G46" s="155">
        <f>'1) Presupuesto Planeación'!S76</f>
        <v>0</v>
      </c>
      <c r="H46" s="97"/>
      <c r="I46" s="95"/>
      <c r="J46" s="106"/>
      <c r="K46" s="101">
        <f>'1) Presupuesto Planeación'!T76</f>
        <v>0</v>
      </c>
      <c r="L46" s="155">
        <f>'1) Presupuesto Planeación'!U76</f>
        <v>0</v>
      </c>
      <c r="M46" s="97"/>
      <c r="N46" s="95"/>
      <c r="O46" s="106"/>
      <c r="P46" s="101">
        <f>'1) Presupuesto Planeación'!V76</f>
        <v>0</v>
      </c>
      <c r="Q46" s="155">
        <f>'1) Presupuesto Planeación'!W76</f>
        <v>0</v>
      </c>
      <c r="R46" s="97"/>
      <c r="S46" s="95"/>
      <c r="T46" s="108"/>
    </row>
    <row r="47" spans="1:20" x14ac:dyDescent="0.2">
      <c r="A47" s="39" t="str">
        <f t="shared" si="4"/>
        <v>NO</v>
      </c>
      <c r="B47" s="1">
        <f>'1) Presupuesto Planeación'!D77</f>
        <v>0</v>
      </c>
      <c r="C47" s="1">
        <f>'1) Presupuesto Planeación'!E77</f>
        <v>0</v>
      </c>
      <c r="D47" s="1">
        <f>'1) Presupuesto Planeación'!C77</f>
        <v>0</v>
      </c>
      <c r="E47" s="106"/>
      <c r="F47" s="101">
        <f>'1) Presupuesto Planeación'!R77</f>
        <v>0</v>
      </c>
      <c r="G47" s="155">
        <f>'1) Presupuesto Planeación'!S77</f>
        <v>0</v>
      </c>
      <c r="H47" s="97"/>
      <c r="I47" s="95"/>
      <c r="J47" s="106"/>
      <c r="K47" s="101">
        <f>'1) Presupuesto Planeación'!T77</f>
        <v>0</v>
      </c>
      <c r="L47" s="155">
        <f>'1) Presupuesto Planeación'!U77</f>
        <v>0</v>
      </c>
      <c r="M47" s="97"/>
      <c r="N47" s="95"/>
      <c r="O47" s="106"/>
      <c r="P47" s="101">
        <f>'1) Presupuesto Planeación'!V77</f>
        <v>0</v>
      </c>
      <c r="Q47" s="155">
        <f>'1) Presupuesto Planeación'!W77</f>
        <v>0</v>
      </c>
      <c r="R47" s="97"/>
      <c r="S47" s="95"/>
      <c r="T47" s="108"/>
    </row>
    <row r="48" spans="1:20" x14ac:dyDescent="0.2">
      <c r="A48" s="39" t="str">
        <f t="shared" si="4"/>
        <v>NO</v>
      </c>
      <c r="B48" s="1">
        <f>'1) Presupuesto Planeación'!D78</f>
        <v>0</v>
      </c>
      <c r="C48" s="1">
        <f>'1) Presupuesto Planeación'!E78</f>
        <v>0</v>
      </c>
      <c r="D48" s="1">
        <f>'1) Presupuesto Planeación'!C78</f>
        <v>0</v>
      </c>
      <c r="E48" s="106"/>
      <c r="F48" s="101">
        <f>'1) Presupuesto Planeación'!R78</f>
        <v>0</v>
      </c>
      <c r="G48" s="155">
        <f>'1) Presupuesto Planeación'!S78</f>
        <v>0</v>
      </c>
      <c r="H48" s="97"/>
      <c r="I48" s="95"/>
      <c r="J48" s="106"/>
      <c r="K48" s="101">
        <f>'1) Presupuesto Planeación'!T78</f>
        <v>0</v>
      </c>
      <c r="L48" s="155">
        <f>'1) Presupuesto Planeación'!U78</f>
        <v>0</v>
      </c>
      <c r="M48" s="97"/>
      <c r="N48" s="95"/>
      <c r="O48" s="106"/>
      <c r="P48" s="101">
        <f>'1) Presupuesto Planeación'!V78</f>
        <v>0</v>
      </c>
      <c r="Q48" s="155">
        <f>'1) Presupuesto Planeación'!W78</f>
        <v>0</v>
      </c>
      <c r="R48" s="97"/>
      <c r="S48" s="95"/>
      <c r="T48" s="108"/>
    </row>
    <row r="49" spans="1:20" x14ac:dyDescent="0.2">
      <c r="A49" s="39" t="str">
        <f t="shared" si="4"/>
        <v>NO</v>
      </c>
      <c r="B49" s="1">
        <f>'1) Presupuesto Planeación'!D79</f>
        <v>0</v>
      </c>
      <c r="C49" s="1">
        <f>'1) Presupuesto Planeación'!E79</f>
        <v>0</v>
      </c>
      <c r="D49" s="1">
        <f>'1) Presupuesto Planeación'!C79</f>
        <v>0</v>
      </c>
      <c r="E49" s="106"/>
      <c r="F49" s="101">
        <f>'1) Presupuesto Planeación'!R79</f>
        <v>0</v>
      </c>
      <c r="G49" s="155">
        <f>'1) Presupuesto Planeación'!S79</f>
        <v>0</v>
      </c>
      <c r="H49" s="97"/>
      <c r="I49" s="95"/>
      <c r="J49" s="106"/>
      <c r="K49" s="101">
        <f>'1) Presupuesto Planeación'!T79</f>
        <v>0</v>
      </c>
      <c r="L49" s="155">
        <f>'1) Presupuesto Planeación'!U79</f>
        <v>0</v>
      </c>
      <c r="M49" s="97"/>
      <c r="N49" s="95"/>
      <c r="O49" s="106"/>
      <c r="P49" s="101">
        <f>'1) Presupuesto Planeación'!V79</f>
        <v>0</v>
      </c>
      <c r="Q49" s="155">
        <f>'1) Presupuesto Planeación'!W79</f>
        <v>0</v>
      </c>
      <c r="R49" s="97"/>
      <c r="S49" s="95"/>
      <c r="T49" s="108"/>
    </row>
    <row r="50" spans="1:20" x14ac:dyDescent="0.2">
      <c r="A50" s="39" t="str">
        <f t="shared" si="4"/>
        <v>NO</v>
      </c>
      <c r="B50" s="1">
        <f>'1) Presupuesto Planeación'!D80</f>
        <v>0</v>
      </c>
      <c r="C50" s="1">
        <f>'1) Presupuesto Planeación'!E80</f>
        <v>0</v>
      </c>
      <c r="D50" s="1">
        <f>'1) Presupuesto Planeación'!C80</f>
        <v>0</v>
      </c>
      <c r="E50" s="106"/>
      <c r="F50" s="101">
        <f>'1) Presupuesto Planeación'!R80</f>
        <v>0</v>
      </c>
      <c r="G50" s="155">
        <f>'1) Presupuesto Planeación'!S80</f>
        <v>0</v>
      </c>
      <c r="H50" s="97"/>
      <c r="I50" s="95"/>
      <c r="J50" s="106"/>
      <c r="K50" s="101">
        <f>'1) Presupuesto Planeación'!T80</f>
        <v>0</v>
      </c>
      <c r="L50" s="155">
        <f>'1) Presupuesto Planeación'!U80</f>
        <v>0</v>
      </c>
      <c r="M50" s="97"/>
      <c r="N50" s="95"/>
      <c r="O50" s="106"/>
      <c r="P50" s="101">
        <f>'1) Presupuesto Planeación'!V80</f>
        <v>0</v>
      </c>
      <c r="Q50" s="155">
        <f>'1) Presupuesto Planeación'!W80</f>
        <v>0</v>
      </c>
      <c r="R50" s="97"/>
      <c r="S50" s="95"/>
      <c r="T50" s="108"/>
    </row>
    <row r="51" spans="1:20" x14ac:dyDescent="0.2">
      <c r="A51" s="39" t="str">
        <f t="shared" si="4"/>
        <v>NO</v>
      </c>
      <c r="B51" s="1">
        <f>'1) Presupuesto Planeación'!D81</f>
        <v>0</v>
      </c>
      <c r="C51" s="1">
        <f>'1) Presupuesto Planeación'!E81</f>
        <v>0</v>
      </c>
      <c r="D51" s="1">
        <f>'1) Presupuesto Planeación'!C81</f>
        <v>0</v>
      </c>
      <c r="E51" s="106"/>
      <c r="F51" s="101">
        <f>'1) Presupuesto Planeación'!R81</f>
        <v>0</v>
      </c>
      <c r="G51" s="155">
        <f>'1) Presupuesto Planeación'!S81</f>
        <v>0</v>
      </c>
      <c r="H51" s="97"/>
      <c r="I51" s="95"/>
      <c r="J51" s="106"/>
      <c r="K51" s="101">
        <f>'1) Presupuesto Planeación'!T81</f>
        <v>0</v>
      </c>
      <c r="L51" s="155">
        <f>'1) Presupuesto Planeación'!U81</f>
        <v>0</v>
      </c>
      <c r="M51" s="97"/>
      <c r="N51" s="95"/>
      <c r="O51" s="106"/>
      <c r="P51" s="101">
        <f>'1) Presupuesto Planeación'!V81</f>
        <v>0</v>
      </c>
      <c r="Q51" s="155">
        <f>'1) Presupuesto Planeación'!W81</f>
        <v>0</v>
      </c>
      <c r="R51" s="97"/>
      <c r="S51" s="95"/>
      <c r="T51" s="108"/>
    </row>
    <row r="52" spans="1:20" x14ac:dyDescent="0.2">
      <c r="A52" s="39" t="str">
        <f t="shared" si="4"/>
        <v>NO</v>
      </c>
      <c r="B52" s="1">
        <f>'1) Presupuesto Planeación'!D82</f>
        <v>0</v>
      </c>
      <c r="C52" s="1">
        <f>'1) Presupuesto Planeación'!E82</f>
        <v>0</v>
      </c>
      <c r="D52" s="1">
        <f>'1) Presupuesto Planeación'!C82</f>
        <v>0</v>
      </c>
      <c r="E52" s="106"/>
      <c r="F52" s="101">
        <f>'1) Presupuesto Planeación'!R82</f>
        <v>0</v>
      </c>
      <c r="G52" s="155">
        <f>'1) Presupuesto Planeación'!S82</f>
        <v>0</v>
      </c>
      <c r="H52" s="97"/>
      <c r="I52" s="95"/>
      <c r="J52" s="106"/>
      <c r="K52" s="101">
        <f>'1) Presupuesto Planeación'!T82</f>
        <v>0</v>
      </c>
      <c r="L52" s="155">
        <f>'1) Presupuesto Planeación'!U82</f>
        <v>0</v>
      </c>
      <c r="M52" s="97"/>
      <c r="N52" s="95"/>
      <c r="O52" s="106"/>
      <c r="P52" s="101">
        <f>'1) Presupuesto Planeación'!V82</f>
        <v>0</v>
      </c>
      <c r="Q52" s="155">
        <f>'1) Presupuesto Planeación'!W82</f>
        <v>0</v>
      </c>
      <c r="R52" s="97"/>
      <c r="S52" s="95"/>
      <c r="T52" s="108"/>
    </row>
    <row r="53" spans="1:20" x14ac:dyDescent="0.2">
      <c r="A53" s="39" t="str">
        <f t="shared" si="4"/>
        <v>NO</v>
      </c>
      <c r="B53" s="1">
        <f>'1) Presupuesto Planeación'!D83</f>
        <v>0</v>
      </c>
      <c r="C53" s="1">
        <f>'1) Presupuesto Planeación'!E83</f>
        <v>0</v>
      </c>
      <c r="D53" s="1">
        <f>'1) Presupuesto Planeación'!C83</f>
        <v>0</v>
      </c>
      <c r="E53" s="106"/>
      <c r="F53" s="101">
        <f>'1) Presupuesto Planeación'!R83</f>
        <v>0</v>
      </c>
      <c r="G53" s="155">
        <f>'1) Presupuesto Planeación'!S83</f>
        <v>0</v>
      </c>
      <c r="H53" s="97"/>
      <c r="I53" s="95"/>
      <c r="J53" s="106"/>
      <c r="K53" s="101">
        <f>'1) Presupuesto Planeación'!T83</f>
        <v>0</v>
      </c>
      <c r="L53" s="155">
        <f>'1) Presupuesto Planeación'!U83</f>
        <v>0</v>
      </c>
      <c r="M53" s="97"/>
      <c r="N53" s="95"/>
      <c r="O53" s="106"/>
      <c r="P53" s="101">
        <f>'1) Presupuesto Planeación'!V83</f>
        <v>0</v>
      </c>
      <c r="Q53" s="155">
        <f>'1) Presupuesto Planeación'!W83</f>
        <v>0</v>
      </c>
      <c r="R53" s="97"/>
      <c r="S53" s="95"/>
      <c r="T53" s="108"/>
    </row>
    <row r="54" spans="1:20" x14ac:dyDescent="0.2">
      <c r="A54" s="39" t="str">
        <f t="shared" si="4"/>
        <v>NO</v>
      </c>
      <c r="B54" s="1">
        <f>'1) Presupuesto Planeación'!D84</f>
        <v>0</v>
      </c>
      <c r="C54" s="1">
        <f>'1) Presupuesto Planeación'!E84</f>
        <v>0</v>
      </c>
      <c r="D54" s="1">
        <f>'1) Presupuesto Planeación'!C84</f>
        <v>0</v>
      </c>
      <c r="E54" s="106"/>
      <c r="F54" s="101">
        <f>'1) Presupuesto Planeación'!R84</f>
        <v>0</v>
      </c>
      <c r="G54" s="155">
        <f>'1) Presupuesto Planeación'!S84</f>
        <v>0</v>
      </c>
      <c r="H54" s="97"/>
      <c r="I54" s="95"/>
      <c r="J54" s="106"/>
      <c r="K54" s="101">
        <f>'1) Presupuesto Planeación'!T84</f>
        <v>0</v>
      </c>
      <c r="L54" s="155">
        <f>'1) Presupuesto Planeación'!U84</f>
        <v>0</v>
      </c>
      <c r="M54" s="97"/>
      <c r="N54" s="95"/>
      <c r="O54" s="106"/>
      <c r="P54" s="101">
        <f>'1) Presupuesto Planeación'!V84</f>
        <v>0</v>
      </c>
      <c r="Q54" s="155">
        <f>'1) Presupuesto Planeación'!W84</f>
        <v>0</v>
      </c>
      <c r="R54" s="97"/>
      <c r="S54" s="95"/>
      <c r="T54" s="108"/>
    </row>
    <row r="55" spans="1:20" x14ac:dyDescent="0.2">
      <c r="A55" s="39" t="str">
        <f t="shared" si="4"/>
        <v>NO</v>
      </c>
      <c r="B55" s="1">
        <f>'1) Presupuesto Planeación'!D85</f>
        <v>0</v>
      </c>
      <c r="C55" s="1">
        <f>'1) Presupuesto Planeación'!E85</f>
        <v>0</v>
      </c>
      <c r="D55" s="1">
        <f>'1) Presupuesto Planeación'!C85</f>
        <v>0</v>
      </c>
      <c r="E55" s="106"/>
      <c r="F55" s="101">
        <f>'1) Presupuesto Planeación'!R85</f>
        <v>0</v>
      </c>
      <c r="G55" s="155">
        <f>'1) Presupuesto Planeación'!S85</f>
        <v>0</v>
      </c>
      <c r="H55" s="97"/>
      <c r="I55" s="95"/>
      <c r="J55" s="106"/>
      <c r="K55" s="101">
        <f>'1) Presupuesto Planeación'!T85</f>
        <v>0</v>
      </c>
      <c r="L55" s="155">
        <f>'1) Presupuesto Planeación'!U85</f>
        <v>0</v>
      </c>
      <c r="M55" s="97"/>
      <c r="N55" s="95"/>
      <c r="O55" s="106"/>
      <c r="P55" s="101">
        <f>'1) Presupuesto Planeación'!V85</f>
        <v>0</v>
      </c>
      <c r="Q55" s="155">
        <f>'1) Presupuesto Planeación'!W85</f>
        <v>0</v>
      </c>
      <c r="R55" s="97"/>
      <c r="S55" s="95"/>
      <c r="T55" s="108"/>
    </row>
    <row r="56" spans="1:20" x14ac:dyDescent="0.2">
      <c r="A56" s="39" t="str">
        <f t="shared" si="4"/>
        <v>NO</v>
      </c>
      <c r="B56" s="1">
        <f>'1) Presupuesto Planeación'!D86</f>
        <v>0</v>
      </c>
      <c r="C56" s="1">
        <f>'1) Presupuesto Planeación'!E86</f>
        <v>0</v>
      </c>
      <c r="D56" s="1">
        <f>'1) Presupuesto Planeación'!C86</f>
        <v>0</v>
      </c>
      <c r="E56" s="106"/>
      <c r="F56" s="101">
        <f>'1) Presupuesto Planeación'!R86</f>
        <v>0</v>
      </c>
      <c r="G56" s="155">
        <f>'1) Presupuesto Planeación'!S86</f>
        <v>0</v>
      </c>
      <c r="H56" s="97"/>
      <c r="I56" s="95"/>
      <c r="J56" s="106"/>
      <c r="K56" s="101">
        <f>'1) Presupuesto Planeación'!T86</f>
        <v>0</v>
      </c>
      <c r="L56" s="155">
        <f>'1) Presupuesto Planeación'!U86</f>
        <v>0</v>
      </c>
      <c r="M56" s="97"/>
      <c r="N56" s="95"/>
      <c r="O56" s="106"/>
      <c r="P56" s="101">
        <f>'1) Presupuesto Planeación'!V86</f>
        <v>0</v>
      </c>
      <c r="Q56" s="155">
        <f>'1) Presupuesto Planeación'!W86</f>
        <v>0</v>
      </c>
      <c r="R56" s="97"/>
      <c r="S56" s="95"/>
      <c r="T56" s="108"/>
    </row>
    <row r="57" spans="1:20" x14ac:dyDescent="0.2">
      <c r="A57" s="39" t="str">
        <f t="shared" si="4"/>
        <v>NO</v>
      </c>
      <c r="B57" s="1">
        <f>'1) Presupuesto Planeación'!D87</f>
        <v>0</v>
      </c>
      <c r="C57" s="1">
        <f>'1) Presupuesto Planeación'!E87</f>
        <v>0</v>
      </c>
      <c r="D57" s="1">
        <f>'1) Presupuesto Planeación'!C87</f>
        <v>0</v>
      </c>
      <c r="E57" s="106"/>
      <c r="F57" s="101">
        <f>'1) Presupuesto Planeación'!R87</f>
        <v>0</v>
      </c>
      <c r="G57" s="155">
        <f>'1) Presupuesto Planeación'!S87</f>
        <v>0</v>
      </c>
      <c r="H57" s="97"/>
      <c r="I57" s="95"/>
      <c r="J57" s="106"/>
      <c r="K57" s="101">
        <f>'1) Presupuesto Planeación'!T87</f>
        <v>0</v>
      </c>
      <c r="L57" s="155">
        <f>'1) Presupuesto Planeación'!U87</f>
        <v>0</v>
      </c>
      <c r="M57" s="97"/>
      <c r="N57" s="95"/>
      <c r="O57" s="106"/>
      <c r="P57" s="101">
        <f>'1) Presupuesto Planeación'!V87</f>
        <v>0</v>
      </c>
      <c r="Q57" s="155">
        <f>'1) Presupuesto Planeación'!W87</f>
        <v>0</v>
      </c>
      <c r="R57" s="97"/>
      <c r="S57" s="95"/>
      <c r="T57" s="108"/>
    </row>
    <row r="58" spans="1:20" x14ac:dyDescent="0.2">
      <c r="A58" s="39" t="str">
        <f t="shared" si="4"/>
        <v>NO</v>
      </c>
      <c r="B58" s="1">
        <f>'1) Presupuesto Planeación'!D88</f>
        <v>0</v>
      </c>
      <c r="C58" s="1">
        <f>'1) Presupuesto Planeación'!E88</f>
        <v>0</v>
      </c>
      <c r="D58" s="1">
        <f>'1) Presupuesto Planeación'!C88</f>
        <v>0</v>
      </c>
      <c r="E58" s="106"/>
      <c r="F58" s="101">
        <f>'1) Presupuesto Planeación'!R88</f>
        <v>0</v>
      </c>
      <c r="G58" s="155">
        <f>'1) Presupuesto Planeación'!S88</f>
        <v>0</v>
      </c>
      <c r="H58" s="97"/>
      <c r="I58" s="95"/>
      <c r="J58" s="106"/>
      <c r="K58" s="101">
        <f>'1) Presupuesto Planeación'!T88</f>
        <v>0</v>
      </c>
      <c r="L58" s="155">
        <f>'1) Presupuesto Planeación'!U88</f>
        <v>0</v>
      </c>
      <c r="M58" s="97"/>
      <c r="N58" s="95"/>
      <c r="O58" s="106"/>
      <c r="P58" s="101">
        <f>'1) Presupuesto Planeación'!V88</f>
        <v>0</v>
      </c>
      <c r="Q58" s="155">
        <f>'1) Presupuesto Planeación'!W88</f>
        <v>0</v>
      </c>
      <c r="R58" s="97"/>
      <c r="S58" s="95"/>
      <c r="T58" s="108"/>
    </row>
    <row r="59" spans="1:20" x14ac:dyDescent="0.2">
      <c r="A59" s="39" t="str">
        <f t="shared" si="4"/>
        <v>NO</v>
      </c>
      <c r="B59" s="1">
        <f>'1) Presupuesto Planeación'!D89</f>
        <v>0</v>
      </c>
      <c r="C59" s="1">
        <f>'1) Presupuesto Planeación'!E89</f>
        <v>0</v>
      </c>
      <c r="D59" s="1">
        <f>'1) Presupuesto Planeación'!C89</f>
        <v>0</v>
      </c>
      <c r="E59" s="106"/>
      <c r="F59" s="101">
        <f>'1) Presupuesto Planeación'!R89</f>
        <v>0</v>
      </c>
      <c r="G59" s="155">
        <f>'1) Presupuesto Planeación'!S89</f>
        <v>0</v>
      </c>
      <c r="H59" s="97"/>
      <c r="I59" s="95"/>
      <c r="J59" s="106"/>
      <c r="K59" s="101">
        <f>'1) Presupuesto Planeación'!T89</f>
        <v>0</v>
      </c>
      <c r="L59" s="155">
        <f>'1) Presupuesto Planeación'!U89</f>
        <v>0</v>
      </c>
      <c r="M59" s="97"/>
      <c r="N59" s="95"/>
      <c r="O59" s="106"/>
      <c r="P59" s="101">
        <f>'1) Presupuesto Planeación'!V89</f>
        <v>0</v>
      </c>
      <c r="Q59" s="155">
        <f>'1) Presupuesto Planeación'!W89</f>
        <v>0</v>
      </c>
      <c r="R59" s="97"/>
      <c r="S59" s="95"/>
      <c r="T59" s="108"/>
    </row>
    <row r="60" spans="1:20" x14ac:dyDescent="0.2">
      <c r="A60" s="39" t="str">
        <f t="shared" si="4"/>
        <v>NO</v>
      </c>
      <c r="B60" s="1">
        <f>'1) Presupuesto Planeación'!D90</f>
        <v>0</v>
      </c>
      <c r="C60" s="1">
        <f>'1) Presupuesto Planeación'!E90</f>
        <v>0</v>
      </c>
      <c r="D60" s="1">
        <f>'1) Presupuesto Planeación'!C90</f>
        <v>0</v>
      </c>
      <c r="E60" s="106"/>
      <c r="F60" s="101">
        <f>'1) Presupuesto Planeación'!R90</f>
        <v>0</v>
      </c>
      <c r="G60" s="155">
        <f>'1) Presupuesto Planeación'!S90</f>
        <v>0</v>
      </c>
      <c r="H60" s="97"/>
      <c r="I60" s="95"/>
      <c r="J60" s="106"/>
      <c r="K60" s="101">
        <f>'1) Presupuesto Planeación'!T90</f>
        <v>0</v>
      </c>
      <c r="L60" s="155">
        <f>'1) Presupuesto Planeación'!U90</f>
        <v>0</v>
      </c>
      <c r="M60" s="97"/>
      <c r="N60" s="95"/>
      <c r="O60" s="106"/>
      <c r="P60" s="101">
        <f>'1) Presupuesto Planeación'!V90</f>
        <v>0</v>
      </c>
      <c r="Q60" s="155">
        <f>'1) Presupuesto Planeación'!W90</f>
        <v>0</v>
      </c>
      <c r="R60" s="97"/>
      <c r="S60" s="95"/>
      <c r="T60" s="108"/>
    </row>
    <row r="61" spans="1:20" x14ac:dyDescent="0.2">
      <c r="A61" s="39" t="str">
        <f t="shared" si="4"/>
        <v>NO</v>
      </c>
      <c r="B61" s="1">
        <f>'1) Presupuesto Planeación'!D91</f>
        <v>0</v>
      </c>
      <c r="C61" s="1">
        <f>'1) Presupuesto Planeación'!E91</f>
        <v>0</v>
      </c>
      <c r="D61" s="1">
        <f>'1) Presupuesto Planeación'!C91</f>
        <v>0</v>
      </c>
      <c r="E61" s="106"/>
      <c r="F61" s="101">
        <f>'1) Presupuesto Planeación'!R91</f>
        <v>0</v>
      </c>
      <c r="G61" s="155">
        <f>'1) Presupuesto Planeación'!S91</f>
        <v>0</v>
      </c>
      <c r="H61" s="97"/>
      <c r="I61" s="95"/>
      <c r="J61" s="106"/>
      <c r="K61" s="101">
        <f>'1) Presupuesto Planeación'!T91</f>
        <v>0</v>
      </c>
      <c r="L61" s="155">
        <f>'1) Presupuesto Planeación'!U91</f>
        <v>0</v>
      </c>
      <c r="M61" s="97"/>
      <c r="N61" s="95"/>
      <c r="O61" s="106"/>
      <c r="P61" s="101">
        <f>'1) Presupuesto Planeación'!V91</f>
        <v>0</v>
      </c>
      <c r="Q61" s="155">
        <f>'1) Presupuesto Planeación'!W91</f>
        <v>0</v>
      </c>
      <c r="R61" s="97"/>
      <c r="S61" s="95"/>
      <c r="T61" s="108"/>
    </row>
    <row r="62" spans="1:20" x14ac:dyDescent="0.2">
      <c r="A62" s="39" t="str">
        <f t="shared" si="4"/>
        <v>NO</v>
      </c>
      <c r="B62" s="1">
        <f>'1) Presupuesto Planeación'!D92</f>
        <v>0</v>
      </c>
      <c r="C62" s="1">
        <f>'1) Presupuesto Planeación'!E92</f>
        <v>0</v>
      </c>
      <c r="D62" s="1">
        <f>'1) Presupuesto Planeación'!C92</f>
        <v>0</v>
      </c>
      <c r="E62" s="106"/>
      <c r="F62" s="101">
        <f>'1) Presupuesto Planeación'!R92</f>
        <v>0</v>
      </c>
      <c r="G62" s="155">
        <f>'1) Presupuesto Planeación'!S92</f>
        <v>0</v>
      </c>
      <c r="H62" s="97"/>
      <c r="I62" s="95"/>
      <c r="J62" s="106"/>
      <c r="K62" s="101">
        <f>'1) Presupuesto Planeación'!T92</f>
        <v>0</v>
      </c>
      <c r="L62" s="155">
        <f>'1) Presupuesto Planeación'!U92</f>
        <v>0</v>
      </c>
      <c r="M62" s="97"/>
      <c r="N62" s="95"/>
      <c r="O62" s="106"/>
      <c r="P62" s="101">
        <f>'1) Presupuesto Planeación'!V92</f>
        <v>0</v>
      </c>
      <c r="Q62" s="155">
        <f>'1) Presupuesto Planeación'!W92</f>
        <v>0</v>
      </c>
      <c r="R62" s="97"/>
      <c r="S62" s="95"/>
      <c r="T62" s="108"/>
    </row>
    <row r="63" spans="1:20" x14ac:dyDescent="0.2">
      <c r="A63" s="39" t="str">
        <f t="shared" si="4"/>
        <v>NO</v>
      </c>
      <c r="B63" s="1">
        <f>'1) Presupuesto Planeación'!D93</f>
        <v>0</v>
      </c>
      <c r="C63" s="1">
        <f>'1) Presupuesto Planeación'!E93</f>
        <v>0</v>
      </c>
      <c r="D63" s="1">
        <f>'1) Presupuesto Planeación'!C93</f>
        <v>0</v>
      </c>
      <c r="E63" s="106"/>
      <c r="F63" s="101">
        <f>'1) Presupuesto Planeación'!R93</f>
        <v>0</v>
      </c>
      <c r="G63" s="155">
        <f>'1) Presupuesto Planeación'!S93</f>
        <v>0</v>
      </c>
      <c r="H63" s="97"/>
      <c r="I63" s="95"/>
      <c r="J63" s="106"/>
      <c r="K63" s="101">
        <f>'1) Presupuesto Planeación'!T93</f>
        <v>0</v>
      </c>
      <c r="L63" s="155">
        <f>'1) Presupuesto Planeación'!U93</f>
        <v>0</v>
      </c>
      <c r="M63" s="97"/>
      <c r="N63" s="95"/>
      <c r="O63" s="106"/>
      <c r="P63" s="101">
        <f>'1) Presupuesto Planeación'!V93</f>
        <v>0</v>
      </c>
      <c r="Q63" s="155">
        <f>'1) Presupuesto Planeación'!W93</f>
        <v>0</v>
      </c>
      <c r="R63" s="97"/>
      <c r="S63" s="95"/>
      <c r="T63" s="108"/>
    </row>
    <row r="64" spans="1:20" x14ac:dyDescent="0.2">
      <c r="A64" s="39" t="str">
        <f t="shared" si="4"/>
        <v>NO</v>
      </c>
      <c r="B64" s="1">
        <f>'1) Presupuesto Planeación'!D94</f>
        <v>0</v>
      </c>
      <c r="C64" s="1">
        <f>'1) Presupuesto Planeación'!E94</f>
        <v>0</v>
      </c>
      <c r="D64" s="1">
        <f>'1) Presupuesto Planeación'!C94</f>
        <v>0</v>
      </c>
      <c r="E64" s="106"/>
      <c r="F64" s="101">
        <f>'1) Presupuesto Planeación'!R94</f>
        <v>0</v>
      </c>
      <c r="G64" s="155">
        <f>'1) Presupuesto Planeación'!S94</f>
        <v>0</v>
      </c>
      <c r="H64" s="97"/>
      <c r="I64" s="95"/>
      <c r="J64" s="106"/>
      <c r="K64" s="101">
        <f>'1) Presupuesto Planeación'!T94</f>
        <v>0</v>
      </c>
      <c r="L64" s="155">
        <f>'1) Presupuesto Planeación'!U94</f>
        <v>0</v>
      </c>
      <c r="M64" s="97"/>
      <c r="N64" s="95"/>
      <c r="O64" s="106"/>
      <c r="P64" s="101">
        <f>'1) Presupuesto Planeación'!V94</f>
        <v>0</v>
      </c>
      <c r="Q64" s="155">
        <f>'1) Presupuesto Planeación'!W94</f>
        <v>0</v>
      </c>
      <c r="R64" s="97"/>
      <c r="S64" s="95"/>
      <c r="T64" s="108"/>
    </row>
    <row r="65" spans="1:20" x14ac:dyDescent="0.2">
      <c r="A65" s="39" t="str">
        <f t="shared" si="4"/>
        <v>NO</v>
      </c>
      <c r="B65" s="1">
        <f>'1) Presupuesto Planeación'!D95</f>
        <v>0</v>
      </c>
      <c r="C65" s="1">
        <f>'1) Presupuesto Planeación'!E95</f>
        <v>0</v>
      </c>
      <c r="D65" s="1">
        <f>'1) Presupuesto Planeación'!C95</f>
        <v>0</v>
      </c>
      <c r="E65" s="106"/>
      <c r="F65" s="101">
        <f>'1) Presupuesto Planeación'!R95</f>
        <v>0</v>
      </c>
      <c r="G65" s="155">
        <f>'1) Presupuesto Planeación'!S95</f>
        <v>0</v>
      </c>
      <c r="H65" s="97"/>
      <c r="I65" s="95"/>
      <c r="J65" s="106"/>
      <c r="K65" s="101">
        <f>'1) Presupuesto Planeación'!T95</f>
        <v>0</v>
      </c>
      <c r="L65" s="155">
        <f>'1) Presupuesto Planeación'!U95</f>
        <v>0</v>
      </c>
      <c r="M65" s="97"/>
      <c r="N65" s="95"/>
      <c r="O65" s="106"/>
      <c r="P65" s="101">
        <f>'1) Presupuesto Planeación'!V95</f>
        <v>0</v>
      </c>
      <c r="Q65" s="155">
        <f>'1) Presupuesto Planeación'!W95</f>
        <v>0</v>
      </c>
      <c r="R65" s="97"/>
      <c r="S65" s="95"/>
      <c r="T65" s="108"/>
    </row>
    <row r="66" spans="1:20" x14ac:dyDescent="0.2">
      <c r="A66" s="39" t="str">
        <f t="shared" si="4"/>
        <v>NO</v>
      </c>
      <c r="B66" s="1">
        <f>'1) Presupuesto Planeación'!D96</f>
        <v>0</v>
      </c>
      <c r="C66" s="1">
        <f>'1) Presupuesto Planeación'!E96</f>
        <v>0</v>
      </c>
      <c r="D66" s="1">
        <f>'1) Presupuesto Planeación'!C96</f>
        <v>0</v>
      </c>
      <c r="E66" s="106"/>
      <c r="F66" s="101">
        <f>'1) Presupuesto Planeación'!R96</f>
        <v>0</v>
      </c>
      <c r="G66" s="155">
        <f>'1) Presupuesto Planeación'!S96</f>
        <v>0</v>
      </c>
      <c r="H66" s="97"/>
      <c r="I66" s="95"/>
      <c r="J66" s="106"/>
      <c r="K66" s="101">
        <f>'1) Presupuesto Planeación'!T96</f>
        <v>0</v>
      </c>
      <c r="L66" s="155">
        <f>'1) Presupuesto Planeación'!U96</f>
        <v>0</v>
      </c>
      <c r="M66" s="97"/>
      <c r="N66" s="95"/>
      <c r="O66" s="106"/>
      <c r="P66" s="101">
        <f>'1) Presupuesto Planeación'!V96</f>
        <v>0</v>
      </c>
      <c r="Q66" s="155">
        <f>'1) Presupuesto Planeación'!W96</f>
        <v>0</v>
      </c>
      <c r="R66" s="97"/>
      <c r="S66" s="95"/>
      <c r="T66" s="108"/>
    </row>
    <row r="67" spans="1:20" x14ac:dyDescent="0.2">
      <c r="A67" s="39" t="str">
        <f t="shared" si="4"/>
        <v>NO</v>
      </c>
      <c r="B67" s="1">
        <f>'1) Presupuesto Planeación'!D97</f>
        <v>0</v>
      </c>
      <c r="C67" s="1">
        <f>'1) Presupuesto Planeación'!E97</f>
        <v>0</v>
      </c>
      <c r="D67" s="1">
        <f>'1) Presupuesto Planeación'!C97</f>
        <v>0</v>
      </c>
      <c r="E67" s="106"/>
      <c r="F67" s="101">
        <f>'1) Presupuesto Planeación'!R97</f>
        <v>0</v>
      </c>
      <c r="G67" s="155">
        <f>'1) Presupuesto Planeación'!S97</f>
        <v>0</v>
      </c>
      <c r="H67" s="97"/>
      <c r="I67" s="95"/>
      <c r="J67" s="106"/>
      <c r="K67" s="101">
        <f>'1) Presupuesto Planeación'!T97</f>
        <v>0</v>
      </c>
      <c r="L67" s="155">
        <f>'1) Presupuesto Planeación'!U97</f>
        <v>0</v>
      </c>
      <c r="M67" s="97"/>
      <c r="N67" s="95"/>
      <c r="O67" s="106"/>
      <c r="P67" s="101">
        <f>'1) Presupuesto Planeación'!V97</f>
        <v>0</v>
      </c>
      <c r="Q67" s="155">
        <f>'1) Presupuesto Planeación'!W97</f>
        <v>0</v>
      </c>
      <c r="R67" s="97"/>
      <c r="S67" s="95"/>
      <c r="T67" s="108"/>
    </row>
    <row r="68" spans="1:20" x14ac:dyDescent="0.2">
      <c r="A68" s="39" t="str">
        <f t="shared" si="4"/>
        <v>NO</v>
      </c>
      <c r="B68" s="1">
        <f>'1) Presupuesto Planeación'!D98</f>
        <v>0</v>
      </c>
      <c r="C68" s="1">
        <f>'1) Presupuesto Planeación'!E98</f>
        <v>0</v>
      </c>
      <c r="D68" s="1">
        <f>'1) Presupuesto Planeación'!C98</f>
        <v>0</v>
      </c>
      <c r="E68" s="106"/>
      <c r="F68" s="101">
        <f>'1) Presupuesto Planeación'!R98</f>
        <v>0</v>
      </c>
      <c r="G68" s="155">
        <f>'1) Presupuesto Planeación'!S98</f>
        <v>0</v>
      </c>
      <c r="H68" s="97"/>
      <c r="I68" s="95"/>
      <c r="J68" s="106"/>
      <c r="K68" s="101">
        <f>'1) Presupuesto Planeación'!T98</f>
        <v>0</v>
      </c>
      <c r="L68" s="155">
        <f>'1) Presupuesto Planeación'!U98</f>
        <v>0</v>
      </c>
      <c r="M68" s="97"/>
      <c r="N68" s="95"/>
      <c r="O68" s="106"/>
      <c r="P68" s="101">
        <f>'1) Presupuesto Planeación'!V98</f>
        <v>0</v>
      </c>
      <c r="Q68" s="155">
        <f>'1) Presupuesto Planeación'!W98</f>
        <v>0</v>
      </c>
      <c r="R68" s="97"/>
      <c r="S68" s="95"/>
      <c r="T68" s="108"/>
    </row>
    <row r="69" spans="1:20" x14ac:dyDescent="0.2">
      <c r="A69" s="39" t="str">
        <f t="shared" si="4"/>
        <v>NO</v>
      </c>
      <c r="B69" s="1">
        <f>'1) Presupuesto Planeación'!D99</f>
        <v>0</v>
      </c>
      <c r="C69" s="1">
        <f>'1) Presupuesto Planeación'!E99</f>
        <v>0</v>
      </c>
      <c r="D69" s="1">
        <f>'1) Presupuesto Planeación'!C99</f>
        <v>0</v>
      </c>
      <c r="E69" s="106"/>
      <c r="F69" s="101">
        <f>'1) Presupuesto Planeación'!R99</f>
        <v>0</v>
      </c>
      <c r="G69" s="155">
        <f>'1) Presupuesto Planeación'!S99</f>
        <v>0</v>
      </c>
      <c r="H69" s="97"/>
      <c r="I69" s="95"/>
      <c r="J69" s="106"/>
      <c r="K69" s="101">
        <f>'1) Presupuesto Planeación'!T99</f>
        <v>0</v>
      </c>
      <c r="L69" s="155">
        <f>'1) Presupuesto Planeación'!U99</f>
        <v>0</v>
      </c>
      <c r="M69" s="97"/>
      <c r="N69" s="95"/>
      <c r="O69" s="106"/>
      <c r="P69" s="101">
        <f>'1) Presupuesto Planeación'!V99</f>
        <v>0</v>
      </c>
      <c r="Q69" s="155">
        <f>'1) Presupuesto Planeación'!W99</f>
        <v>0</v>
      </c>
      <c r="R69" s="97"/>
      <c r="S69" s="95"/>
      <c r="T69" s="108"/>
    </row>
    <row r="70" spans="1:20" x14ac:dyDescent="0.2">
      <c r="A70" s="39" t="str">
        <f t="shared" si="4"/>
        <v>NO</v>
      </c>
      <c r="B70" s="1">
        <f>'1) Presupuesto Planeación'!D100</f>
        <v>0</v>
      </c>
      <c r="C70" s="1">
        <f>'1) Presupuesto Planeación'!E100</f>
        <v>0</v>
      </c>
      <c r="D70" s="1">
        <f>'1) Presupuesto Planeación'!C100</f>
        <v>0</v>
      </c>
      <c r="E70" s="106"/>
      <c r="F70" s="101">
        <f>'1) Presupuesto Planeación'!R100</f>
        <v>0</v>
      </c>
      <c r="G70" s="155">
        <f>'1) Presupuesto Planeación'!S100</f>
        <v>0</v>
      </c>
      <c r="H70" s="97"/>
      <c r="I70" s="95"/>
      <c r="J70" s="106"/>
      <c r="K70" s="101">
        <f>'1) Presupuesto Planeación'!T100</f>
        <v>0</v>
      </c>
      <c r="L70" s="155">
        <f>'1) Presupuesto Planeación'!U100</f>
        <v>0</v>
      </c>
      <c r="M70" s="97"/>
      <c r="N70" s="95"/>
      <c r="O70" s="106"/>
      <c r="P70" s="101">
        <f>'1) Presupuesto Planeación'!V100</f>
        <v>0</v>
      </c>
      <c r="Q70" s="155">
        <f>'1) Presupuesto Planeación'!W100</f>
        <v>0</v>
      </c>
      <c r="R70" s="97"/>
      <c r="S70" s="95"/>
      <c r="T70" s="108"/>
    </row>
    <row r="71" spans="1:20" x14ac:dyDescent="0.2">
      <c r="A71" s="39" t="str">
        <f t="shared" si="4"/>
        <v>NO</v>
      </c>
      <c r="B71" s="1">
        <f>'1) Presupuesto Planeación'!D101</f>
        <v>0</v>
      </c>
      <c r="C71" s="1">
        <f>'1) Presupuesto Planeación'!E101</f>
        <v>0</v>
      </c>
      <c r="D71" s="1">
        <f>'1) Presupuesto Planeación'!C101</f>
        <v>0</v>
      </c>
      <c r="E71" s="106"/>
      <c r="F71" s="101">
        <f>'1) Presupuesto Planeación'!R101</f>
        <v>0</v>
      </c>
      <c r="G71" s="155">
        <f>'1) Presupuesto Planeación'!S101</f>
        <v>0</v>
      </c>
      <c r="H71" s="97"/>
      <c r="I71" s="95"/>
      <c r="J71" s="106"/>
      <c r="K71" s="101">
        <f>'1) Presupuesto Planeación'!T101</f>
        <v>0</v>
      </c>
      <c r="L71" s="155">
        <f>'1) Presupuesto Planeación'!U101</f>
        <v>0</v>
      </c>
      <c r="M71" s="97"/>
      <c r="N71" s="95"/>
      <c r="O71" s="106"/>
      <c r="P71" s="101">
        <f>'1) Presupuesto Planeación'!V101</f>
        <v>0</v>
      </c>
      <c r="Q71" s="155">
        <f>'1) Presupuesto Planeación'!W101</f>
        <v>0</v>
      </c>
      <c r="R71" s="97"/>
      <c r="S71" s="95"/>
      <c r="T71" s="108"/>
    </row>
    <row r="72" spans="1:20" x14ac:dyDescent="0.2">
      <c r="A72" s="39" t="str">
        <f t="shared" si="4"/>
        <v>NO</v>
      </c>
      <c r="B72" s="1">
        <f>'1) Presupuesto Planeación'!D102</f>
        <v>0</v>
      </c>
      <c r="C72" s="1">
        <f>'1) Presupuesto Planeación'!E102</f>
        <v>0</v>
      </c>
      <c r="D72" s="1">
        <f>'1) Presupuesto Planeación'!C102</f>
        <v>0</v>
      </c>
      <c r="E72" s="106"/>
      <c r="F72" s="101">
        <f>'1) Presupuesto Planeación'!R102</f>
        <v>0</v>
      </c>
      <c r="G72" s="155">
        <f>'1) Presupuesto Planeación'!S102</f>
        <v>0</v>
      </c>
      <c r="H72" s="97"/>
      <c r="I72" s="95"/>
      <c r="J72" s="106"/>
      <c r="K72" s="101">
        <f>'1) Presupuesto Planeación'!T102</f>
        <v>0</v>
      </c>
      <c r="L72" s="155">
        <f>'1) Presupuesto Planeación'!U102</f>
        <v>0</v>
      </c>
      <c r="M72" s="97"/>
      <c r="N72" s="95"/>
      <c r="O72" s="106"/>
      <c r="P72" s="101">
        <f>'1) Presupuesto Planeación'!V102</f>
        <v>0</v>
      </c>
      <c r="Q72" s="155">
        <f>'1) Presupuesto Planeación'!W102</f>
        <v>0</v>
      </c>
      <c r="R72" s="97"/>
      <c r="S72" s="95"/>
      <c r="T72" s="108"/>
    </row>
    <row r="73" spans="1:20" x14ac:dyDescent="0.2">
      <c r="A73" s="39" t="str">
        <f t="shared" ref="A73:A129" si="5">IF(AND(F73&gt;0),"SI",IF(AND(G73&gt;0),"SI",IF(AND(K73&gt;0),"SI",IF(AND(L73&gt;0),"SI",IF(AND(P73&gt;0),"SI",IF(AND(Q73&gt;0),"SI","NO"))))))</f>
        <v>NO</v>
      </c>
      <c r="B73" s="1">
        <f>'1) Presupuesto Planeación'!D103</f>
        <v>0</v>
      </c>
      <c r="C73" s="1">
        <f>'1) Presupuesto Planeación'!E103</f>
        <v>0</v>
      </c>
      <c r="D73" s="1">
        <f>'1) Presupuesto Planeación'!C103</f>
        <v>0</v>
      </c>
      <c r="E73" s="106"/>
      <c r="F73" s="101">
        <f>'1) Presupuesto Planeación'!R103</f>
        <v>0</v>
      </c>
      <c r="G73" s="155">
        <f>'1) Presupuesto Planeación'!S103</f>
        <v>0</v>
      </c>
      <c r="H73" s="97"/>
      <c r="I73" s="95"/>
      <c r="J73" s="106"/>
      <c r="K73" s="101">
        <f>'1) Presupuesto Planeación'!T103</f>
        <v>0</v>
      </c>
      <c r="L73" s="155">
        <f>'1) Presupuesto Planeación'!U103</f>
        <v>0</v>
      </c>
      <c r="M73" s="97"/>
      <c r="N73" s="95"/>
      <c r="O73" s="106"/>
      <c r="P73" s="101">
        <f>'1) Presupuesto Planeación'!V103</f>
        <v>0</v>
      </c>
      <c r="Q73" s="155">
        <f>'1) Presupuesto Planeación'!W103</f>
        <v>0</v>
      </c>
      <c r="R73" s="97"/>
      <c r="S73" s="95"/>
      <c r="T73" s="108"/>
    </row>
    <row r="74" spans="1:20" x14ac:dyDescent="0.2">
      <c r="A74" s="39" t="str">
        <f t="shared" si="5"/>
        <v>NO</v>
      </c>
      <c r="B74" s="1">
        <f>'1) Presupuesto Planeación'!D104</f>
        <v>0</v>
      </c>
      <c r="C74" s="1">
        <f>'1) Presupuesto Planeación'!E104</f>
        <v>0</v>
      </c>
      <c r="D74" s="1">
        <f>'1) Presupuesto Planeación'!C104</f>
        <v>0</v>
      </c>
      <c r="E74" s="106"/>
      <c r="F74" s="101">
        <f>'1) Presupuesto Planeación'!R104</f>
        <v>0</v>
      </c>
      <c r="G74" s="155">
        <f>'1) Presupuesto Planeación'!S104</f>
        <v>0</v>
      </c>
      <c r="H74" s="97"/>
      <c r="I74" s="95"/>
      <c r="J74" s="106"/>
      <c r="K74" s="101">
        <f>'1) Presupuesto Planeación'!T104</f>
        <v>0</v>
      </c>
      <c r="L74" s="155">
        <f>'1) Presupuesto Planeación'!U104</f>
        <v>0</v>
      </c>
      <c r="M74" s="97"/>
      <c r="N74" s="95"/>
      <c r="O74" s="106"/>
      <c r="P74" s="101">
        <f>'1) Presupuesto Planeación'!V104</f>
        <v>0</v>
      </c>
      <c r="Q74" s="155">
        <f>'1) Presupuesto Planeación'!W104</f>
        <v>0</v>
      </c>
      <c r="R74" s="97"/>
      <c r="S74" s="95"/>
      <c r="T74" s="108"/>
    </row>
    <row r="75" spans="1:20" x14ac:dyDescent="0.2">
      <c r="A75" s="39" t="str">
        <f t="shared" si="5"/>
        <v>NO</v>
      </c>
      <c r="B75" s="1">
        <f>'1) Presupuesto Planeación'!D105</f>
        <v>0</v>
      </c>
      <c r="C75" s="1">
        <f>'1) Presupuesto Planeación'!E105</f>
        <v>0</v>
      </c>
      <c r="D75" s="1">
        <f>'1) Presupuesto Planeación'!C105</f>
        <v>0</v>
      </c>
      <c r="E75" s="106"/>
      <c r="F75" s="101">
        <f>'1) Presupuesto Planeación'!R105</f>
        <v>0</v>
      </c>
      <c r="G75" s="155">
        <f>'1) Presupuesto Planeación'!S105</f>
        <v>0</v>
      </c>
      <c r="H75" s="97"/>
      <c r="I75" s="95"/>
      <c r="J75" s="106"/>
      <c r="K75" s="101">
        <f>'1) Presupuesto Planeación'!T105</f>
        <v>0</v>
      </c>
      <c r="L75" s="155">
        <f>'1) Presupuesto Planeación'!U105</f>
        <v>0</v>
      </c>
      <c r="M75" s="97"/>
      <c r="N75" s="95"/>
      <c r="O75" s="106"/>
      <c r="P75" s="101">
        <f>'1) Presupuesto Planeación'!V105</f>
        <v>0</v>
      </c>
      <c r="Q75" s="155">
        <f>'1) Presupuesto Planeación'!W105</f>
        <v>0</v>
      </c>
      <c r="R75" s="97"/>
      <c r="S75" s="95"/>
      <c r="T75" s="108"/>
    </row>
    <row r="76" spans="1:20" x14ac:dyDescent="0.2">
      <c r="A76" s="39" t="str">
        <f t="shared" si="5"/>
        <v>NO</v>
      </c>
      <c r="B76" s="1">
        <f>'1) Presupuesto Planeación'!D106</f>
        <v>0</v>
      </c>
      <c r="C76" s="1">
        <f>'1) Presupuesto Planeación'!E106</f>
        <v>0</v>
      </c>
      <c r="D76" s="1">
        <f>'1) Presupuesto Planeación'!C106</f>
        <v>0</v>
      </c>
      <c r="E76" s="106"/>
      <c r="F76" s="101">
        <f>'1) Presupuesto Planeación'!R106</f>
        <v>0</v>
      </c>
      <c r="G76" s="155">
        <f>'1) Presupuesto Planeación'!S106</f>
        <v>0</v>
      </c>
      <c r="H76" s="97"/>
      <c r="I76" s="95"/>
      <c r="J76" s="106"/>
      <c r="K76" s="101">
        <f>'1) Presupuesto Planeación'!T106</f>
        <v>0</v>
      </c>
      <c r="L76" s="155">
        <f>'1) Presupuesto Planeación'!U106</f>
        <v>0</v>
      </c>
      <c r="M76" s="97"/>
      <c r="N76" s="95"/>
      <c r="O76" s="106"/>
      <c r="P76" s="101">
        <f>'1) Presupuesto Planeación'!V106</f>
        <v>0</v>
      </c>
      <c r="Q76" s="155">
        <f>'1) Presupuesto Planeación'!W106</f>
        <v>0</v>
      </c>
      <c r="R76" s="97"/>
      <c r="S76" s="95"/>
      <c r="T76" s="108"/>
    </row>
    <row r="77" spans="1:20" x14ac:dyDescent="0.2">
      <c r="A77" s="39" t="str">
        <f t="shared" si="5"/>
        <v>NO</v>
      </c>
      <c r="B77" s="1">
        <f>'1) Presupuesto Planeación'!D107</f>
        <v>0</v>
      </c>
      <c r="C77" s="1">
        <f>'1) Presupuesto Planeación'!E107</f>
        <v>0</v>
      </c>
      <c r="D77" s="1">
        <f>'1) Presupuesto Planeación'!C107</f>
        <v>0</v>
      </c>
      <c r="E77" s="106"/>
      <c r="F77" s="101">
        <f>'1) Presupuesto Planeación'!R107</f>
        <v>0</v>
      </c>
      <c r="G77" s="155">
        <f>'1) Presupuesto Planeación'!S107</f>
        <v>0</v>
      </c>
      <c r="H77" s="97"/>
      <c r="I77" s="95"/>
      <c r="J77" s="106"/>
      <c r="K77" s="101">
        <f>'1) Presupuesto Planeación'!T107</f>
        <v>0</v>
      </c>
      <c r="L77" s="155">
        <f>'1) Presupuesto Planeación'!U107</f>
        <v>0</v>
      </c>
      <c r="M77" s="97"/>
      <c r="N77" s="95"/>
      <c r="O77" s="106"/>
      <c r="P77" s="101">
        <f>'1) Presupuesto Planeación'!V107</f>
        <v>0</v>
      </c>
      <c r="Q77" s="155">
        <f>'1) Presupuesto Planeación'!W107</f>
        <v>0</v>
      </c>
      <c r="R77" s="97"/>
      <c r="S77" s="95"/>
      <c r="T77" s="108"/>
    </row>
    <row r="78" spans="1:20" x14ac:dyDescent="0.2">
      <c r="A78" s="39" t="str">
        <f t="shared" si="5"/>
        <v>NO</v>
      </c>
      <c r="B78" s="1">
        <f>'1) Presupuesto Planeación'!D108</f>
        <v>0</v>
      </c>
      <c r="C78" s="1">
        <f>'1) Presupuesto Planeación'!E108</f>
        <v>0</v>
      </c>
      <c r="D78" s="1">
        <f>'1) Presupuesto Planeación'!C108</f>
        <v>0</v>
      </c>
      <c r="E78" s="106"/>
      <c r="F78" s="101">
        <f>'1) Presupuesto Planeación'!R108</f>
        <v>0</v>
      </c>
      <c r="G78" s="155">
        <f>'1) Presupuesto Planeación'!S108</f>
        <v>0</v>
      </c>
      <c r="H78" s="97"/>
      <c r="I78" s="95"/>
      <c r="J78" s="106"/>
      <c r="K78" s="101">
        <f>'1) Presupuesto Planeación'!T108</f>
        <v>0</v>
      </c>
      <c r="L78" s="155">
        <f>'1) Presupuesto Planeación'!U108</f>
        <v>0</v>
      </c>
      <c r="M78" s="97"/>
      <c r="N78" s="95"/>
      <c r="O78" s="106"/>
      <c r="P78" s="101">
        <f>'1) Presupuesto Planeación'!V108</f>
        <v>0</v>
      </c>
      <c r="Q78" s="155">
        <f>'1) Presupuesto Planeación'!W108</f>
        <v>0</v>
      </c>
      <c r="R78" s="97"/>
      <c r="S78" s="95"/>
      <c r="T78" s="108"/>
    </row>
    <row r="79" spans="1:20" x14ac:dyDescent="0.2">
      <c r="A79" s="39" t="str">
        <f t="shared" si="5"/>
        <v>NO</v>
      </c>
      <c r="B79" s="1">
        <f>'1) Presupuesto Planeación'!D109</f>
        <v>0</v>
      </c>
      <c r="C79" s="1">
        <f>'1) Presupuesto Planeación'!E109</f>
        <v>0</v>
      </c>
      <c r="D79" s="1">
        <f>'1) Presupuesto Planeación'!C109</f>
        <v>0</v>
      </c>
      <c r="E79" s="106"/>
      <c r="F79" s="101">
        <f>'1) Presupuesto Planeación'!R109</f>
        <v>0</v>
      </c>
      <c r="G79" s="155">
        <f>'1) Presupuesto Planeación'!S109</f>
        <v>0</v>
      </c>
      <c r="H79" s="97"/>
      <c r="I79" s="95"/>
      <c r="J79" s="106"/>
      <c r="K79" s="101">
        <f>'1) Presupuesto Planeación'!T109</f>
        <v>0</v>
      </c>
      <c r="L79" s="155">
        <f>'1) Presupuesto Planeación'!U109</f>
        <v>0</v>
      </c>
      <c r="M79" s="97"/>
      <c r="N79" s="95"/>
      <c r="O79" s="106"/>
      <c r="P79" s="101">
        <f>'1) Presupuesto Planeación'!V109</f>
        <v>0</v>
      </c>
      <c r="Q79" s="155">
        <f>'1) Presupuesto Planeación'!W109</f>
        <v>0</v>
      </c>
      <c r="R79" s="97"/>
      <c r="S79" s="95"/>
      <c r="T79" s="108"/>
    </row>
    <row r="80" spans="1:20" x14ac:dyDescent="0.2">
      <c r="A80" s="39" t="str">
        <f t="shared" si="5"/>
        <v>NO</v>
      </c>
      <c r="B80" s="1">
        <f>'1) Presupuesto Planeación'!D110</f>
        <v>0</v>
      </c>
      <c r="C80" s="1">
        <f>'1) Presupuesto Planeación'!E110</f>
        <v>0</v>
      </c>
      <c r="D80" s="1">
        <f>'1) Presupuesto Planeación'!C110</f>
        <v>0</v>
      </c>
      <c r="E80" s="106"/>
      <c r="F80" s="101">
        <f>'1) Presupuesto Planeación'!R110</f>
        <v>0</v>
      </c>
      <c r="G80" s="155">
        <f>'1) Presupuesto Planeación'!S110</f>
        <v>0</v>
      </c>
      <c r="H80" s="97"/>
      <c r="I80" s="95"/>
      <c r="J80" s="106"/>
      <c r="K80" s="101">
        <f>'1) Presupuesto Planeación'!T110</f>
        <v>0</v>
      </c>
      <c r="L80" s="155">
        <f>'1) Presupuesto Planeación'!U110</f>
        <v>0</v>
      </c>
      <c r="M80" s="97"/>
      <c r="N80" s="95"/>
      <c r="O80" s="106"/>
      <c r="P80" s="101">
        <f>'1) Presupuesto Planeación'!V110</f>
        <v>0</v>
      </c>
      <c r="Q80" s="155">
        <f>'1) Presupuesto Planeación'!W110</f>
        <v>0</v>
      </c>
      <c r="R80" s="97"/>
      <c r="S80" s="95"/>
      <c r="T80" s="108"/>
    </row>
    <row r="81" spans="1:20" x14ac:dyDescent="0.2">
      <c r="A81" s="39" t="str">
        <f t="shared" si="5"/>
        <v>NO</v>
      </c>
      <c r="B81" s="1">
        <f>'1) Presupuesto Planeación'!D111</f>
        <v>0</v>
      </c>
      <c r="C81" s="1">
        <f>'1) Presupuesto Planeación'!E111</f>
        <v>0</v>
      </c>
      <c r="D81" s="1">
        <f>'1) Presupuesto Planeación'!C111</f>
        <v>0</v>
      </c>
      <c r="E81" s="106"/>
      <c r="F81" s="101">
        <f>'1) Presupuesto Planeación'!R111</f>
        <v>0</v>
      </c>
      <c r="G81" s="155">
        <f>'1) Presupuesto Planeación'!S111</f>
        <v>0</v>
      </c>
      <c r="H81" s="97"/>
      <c r="I81" s="95"/>
      <c r="J81" s="106"/>
      <c r="K81" s="101">
        <f>'1) Presupuesto Planeación'!T111</f>
        <v>0</v>
      </c>
      <c r="L81" s="155">
        <f>'1) Presupuesto Planeación'!U111</f>
        <v>0</v>
      </c>
      <c r="M81" s="97"/>
      <c r="N81" s="95"/>
      <c r="O81" s="106"/>
      <c r="P81" s="101">
        <f>'1) Presupuesto Planeación'!V111</f>
        <v>0</v>
      </c>
      <c r="Q81" s="155">
        <f>'1) Presupuesto Planeación'!W111</f>
        <v>0</v>
      </c>
      <c r="R81" s="97"/>
      <c r="S81" s="95"/>
      <c r="T81" s="108"/>
    </row>
    <row r="82" spans="1:20" x14ac:dyDescent="0.2">
      <c r="A82" s="39" t="str">
        <f t="shared" si="5"/>
        <v>NO</v>
      </c>
      <c r="B82" s="1">
        <f>'1) Presupuesto Planeación'!D112</f>
        <v>0</v>
      </c>
      <c r="C82" s="1">
        <f>'1) Presupuesto Planeación'!E112</f>
        <v>0</v>
      </c>
      <c r="D82" s="1">
        <f>'1) Presupuesto Planeación'!C112</f>
        <v>0</v>
      </c>
      <c r="E82" s="106"/>
      <c r="F82" s="101">
        <f>'1) Presupuesto Planeación'!R112</f>
        <v>0</v>
      </c>
      <c r="G82" s="155">
        <f>'1) Presupuesto Planeación'!S112</f>
        <v>0</v>
      </c>
      <c r="H82" s="97"/>
      <c r="I82" s="95"/>
      <c r="J82" s="106"/>
      <c r="K82" s="101">
        <f>'1) Presupuesto Planeación'!T112</f>
        <v>0</v>
      </c>
      <c r="L82" s="155">
        <f>'1) Presupuesto Planeación'!U112</f>
        <v>0</v>
      </c>
      <c r="M82" s="97"/>
      <c r="N82" s="95"/>
      <c r="O82" s="106"/>
      <c r="P82" s="101">
        <f>'1) Presupuesto Planeación'!V112</f>
        <v>0</v>
      </c>
      <c r="Q82" s="155">
        <f>'1) Presupuesto Planeación'!W112</f>
        <v>0</v>
      </c>
      <c r="R82" s="97"/>
      <c r="S82" s="95"/>
      <c r="T82" s="108"/>
    </row>
    <row r="83" spans="1:20" x14ac:dyDescent="0.2">
      <c r="A83" s="39" t="str">
        <f t="shared" si="5"/>
        <v>NO</v>
      </c>
      <c r="B83" s="1">
        <f>'1) Presupuesto Planeación'!D113</f>
        <v>0</v>
      </c>
      <c r="C83" s="1">
        <f>'1) Presupuesto Planeación'!E113</f>
        <v>0</v>
      </c>
      <c r="D83" s="1">
        <f>'1) Presupuesto Planeación'!C113</f>
        <v>0</v>
      </c>
      <c r="E83" s="106"/>
      <c r="F83" s="101">
        <f>'1) Presupuesto Planeación'!R113</f>
        <v>0</v>
      </c>
      <c r="G83" s="155">
        <f>'1) Presupuesto Planeación'!S113</f>
        <v>0</v>
      </c>
      <c r="H83" s="97"/>
      <c r="I83" s="95"/>
      <c r="J83" s="106"/>
      <c r="K83" s="101">
        <f>'1) Presupuesto Planeación'!T113</f>
        <v>0</v>
      </c>
      <c r="L83" s="155">
        <f>'1) Presupuesto Planeación'!U113</f>
        <v>0</v>
      </c>
      <c r="M83" s="97"/>
      <c r="N83" s="95"/>
      <c r="O83" s="106"/>
      <c r="P83" s="101">
        <f>'1) Presupuesto Planeación'!V113</f>
        <v>0</v>
      </c>
      <c r="Q83" s="155">
        <f>'1) Presupuesto Planeación'!W113</f>
        <v>0</v>
      </c>
      <c r="R83" s="97"/>
      <c r="S83" s="95"/>
      <c r="T83" s="108"/>
    </row>
    <row r="84" spans="1:20" x14ac:dyDescent="0.2">
      <c r="A84" s="39" t="str">
        <f t="shared" si="5"/>
        <v>NO</v>
      </c>
      <c r="B84" s="1">
        <f>'1) Presupuesto Planeación'!D114</f>
        <v>0</v>
      </c>
      <c r="C84" s="1">
        <f>'1) Presupuesto Planeación'!E114</f>
        <v>0</v>
      </c>
      <c r="D84" s="1">
        <f>'1) Presupuesto Planeación'!C114</f>
        <v>0</v>
      </c>
      <c r="E84" s="106"/>
      <c r="F84" s="101">
        <f>'1) Presupuesto Planeación'!R114</f>
        <v>0</v>
      </c>
      <c r="G84" s="155">
        <f>'1) Presupuesto Planeación'!S114</f>
        <v>0</v>
      </c>
      <c r="H84" s="97"/>
      <c r="I84" s="95"/>
      <c r="J84" s="106"/>
      <c r="K84" s="101">
        <f>'1) Presupuesto Planeación'!T114</f>
        <v>0</v>
      </c>
      <c r="L84" s="155">
        <f>'1) Presupuesto Planeación'!U114</f>
        <v>0</v>
      </c>
      <c r="M84" s="97"/>
      <c r="N84" s="95"/>
      <c r="O84" s="106"/>
      <c r="P84" s="101">
        <f>'1) Presupuesto Planeación'!V114</f>
        <v>0</v>
      </c>
      <c r="Q84" s="155">
        <f>'1) Presupuesto Planeación'!W114</f>
        <v>0</v>
      </c>
      <c r="R84" s="97"/>
      <c r="S84" s="95"/>
      <c r="T84" s="108"/>
    </row>
    <row r="85" spans="1:20" x14ac:dyDescent="0.2">
      <c r="A85" s="39" t="str">
        <f t="shared" si="5"/>
        <v>NO</v>
      </c>
      <c r="B85" s="1">
        <f>'1) Presupuesto Planeación'!D115</f>
        <v>0</v>
      </c>
      <c r="C85" s="1">
        <f>'1) Presupuesto Planeación'!E115</f>
        <v>0</v>
      </c>
      <c r="D85" s="1">
        <f>'1) Presupuesto Planeación'!C115</f>
        <v>0</v>
      </c>
      <c r="E85" s="106"/>
      <c r="F85" s="101">
        <f>'1) Presupuesto Planeación'!R115</f>
        <v>0</v>
      </c>
      <c r="G85" s="155">
        <f>'1) Presupuesto Planeación'!S115</f>
        <v>0</v>
      </c>
      <c r="H85" s="97"/>
      <c r="I85" s="95"/>
      <c r="J85" s="106"/>
      <c r="K85" s="101">
        <f>'1) Presupuesto Planeación'!T115</f>
        <v>0</v>
      </c>
      <c r="L85" s="155">
        <f>'1) Presupuesto Planeación'!U115</f>
        <v>0</v>
      </c>
      <c r="M85" s="97"/>
      <c r="N85" s="95"/>
      <c r="O85" s="106"/>
      <c r="P85" s="101">
        <f>'1) Presupuesto Planeación'!V115</f>
        <v>0</v>
      </c>
      <c r="Q85" s="155">
        <f>'1) Presupuesto Planeación'!W115</f>
        <v>0</v>
      </c>
      <c r="R85" s="97"/>
      <c r="S85" s="95"/>
      <c r="T85" s="108"/>
    </row>
    <row r="86" spans="1:20" x14ac:dyDescent="0.2">
      <c r="A86" s="39" t="str">
        <f t="shared" si="5"/>
        <v>NO</v>
      </c>
      <c r="B86" s="1">
        <f>'1) Presupuesto Planeación'!D116</f>
        <v>0</v>
      </c>
      <c r="C86" s="1">
        <f>'1) Presupuesto Planeación'!E116</f>
        <v>0</v>
      </c>
      <c r="D86" s="1">
        <f>'1) Presupuesto Planeación'!C116</f>
        <v>0</v>
      </c>
      <c r="E86" s="106"/>
      <c r="F86" s="101">
        <f>'1) Presupuesto Planeación'!R116</f>
        <v>0</v>
      </c>
      <c r="G86" s="155">
        <f>'1) Presupuesto Planeación'!S116</f>
        <v>0</v>
      </c>
      <c r="H86" s="97"/>
      <c r="I86" s="95"/>
      <c r="J86" s="106"/>
      <c r="K86" s="101">
        <f>'1) Presupuesto Planeación'!T116</f>
        <v>0</v>
      </c>
      <c r="L86" s="155">
        <f>'1) Presupuesto Planeación'!U116</f>
        <v>0</v>
      </c>
      <c r="M86" s="97"/>
      <c r="N86" s="95"/>
      <c r="O86" s="106"/>
      <c r="P86" s="101">
        <f>'1) Presupuesto Planeación'!V116</f>
        <v>0</v>
      </c>
      <c r="Q86" s="155">
        <f>'1) Presupuesto Planeación'!W116</f>
        <v>0</v>
      </c>
      <c r="R86" s="97"/>
      <c r="S86" s="95"/>
      <c r="T86" s="108"/>
    </row>
    <row r="87" spans="1:20" x14ac:dyDescent="0.2">
      <c r="A87" s="39" t="str">
        <f t="shared" si="5"/>
        <v>NO</v>
      </c>
      <c r="B87" s="1">
        <f>'1) Presupuesto Planeación'!D117</f>
        <v>0</v>
      </c>
      <c r="C87" s="1">
        <f>'1) Presupuesto Planeación'!E117</f>
        <v>0</v>
      </c>
      <c r="D87" s="1">
        <f>'1) Presupuesto Planeación'!C117</f>
        <v>0</v>
      </c>
      <c r="E87" s="106"/>
      <c r="F87" s="101">
        <f>'1) Presupuesto Planeación'!R117</f>
        <v>0</v>
      </c>
      <c r="G87" s="155">
        <f>'1) Presupuesto Planeación'!S117</f>
        <v>0</v>
      </c>
      <c r="H87" s="97"/>
      <c r="I87" s="95"/>
      <c r="J87" s="106"/>
      <c r="K87" s="101">
        <f>'1) Presupuesto Planeación'!T117</f>
        <v>0</v>
      </c>
      <c r="L87" s="155">
        <f>'1) Presupuesto Planeación'!U117</f>
        <v>0</v>
      </c>
      <c r="M87" s="97"/>
      <c r="N87" s="95"/>
      <c r="O87" s="106"/>
      <c r="P87" s="101">
        <f>'1) Presupuesto Planeación'!V117</f>
        <v>0</v>
      </c>
      <c r="Q87" s="155">
        <f>'1) Presupuesto Planeación'!W117</f>
        <v>0</v>
      </c>
      <c r="R87" s="97"/>
      <c r="S87" s="95"/>
      <c r="T87" s="108"/>
    </row>
    <row r="88" spans="1:20" x14ac:dyDescent="0.2">
      <c r="A88" s="39" t="str">
        <f t="shared" si="5"/>
        <v>NO</v>
      </c>
      <c r="B88" s="1">
        <f>'1) Presupuesto Planeación'!D118</f>
        <v>0</v>
      </c>
      <c r="C88" s="1">
        <f>'1) Presupuesto Planeación'!E118</f>
        <v>0</v>
      </c>
      <c r="D88" s="1">
        <f>'1) Presupuesto Planeación'!C118</f>
        <v>0</v>
      </c>
      <c r="E88" s="106"/>
      <c r="F88" s="101">
        <f>'1) Presupuesto Planeación'!R118</f>
        <v>0</v>
      </c>
      <c r="G88" s="155">
        <f>'1) Presupuesto Planeación'!S118</f>
        <v>0</v>
      </c>
      <c r="H88" s="97"/>
      <c r="I88" s="95"/>
      <c r="J88" s="106"/>
      <c r="K88" s="101">
        <f>'1) Presupuesto Planeación'!T118</f>
        <v>0</v>
      </c>
      <c r="L88" s="155">
        <f>'1) Presupuesto Planeación'!U118</f>
        <v>0</v>
      </c>
      <c r="M88" s="97"/>
      <c r="N88" s="95"/>
      <c r="O88" s="106"/>
      <c r="P88" s="101">
        <f>'1) Presupuesto Planeación'!V118</f>
        <v>0</v>
      </c>
      <c r="Q88" s="155">
        <f>'1) Presupuesto Planeación'!W118</f>
        <v>0</v>
      </c>
      <c r="R88" s="97"/>
      <c r="S88" s="95"/>
      <c r="T88" s="108"/>
    </row>
    <row r="89" spans="1:20" x14ac:dyDescent="0.2">
      <c r="A89" s="39" t="str">
        <f t="shared" si="5"/>
        <v>NO</v>
      </c>
      <c r="B89" s="1">
        <f>'1) Presupuesto Planeación'!D119</f>
        <v>0</v>
      </c>
      <c r="C89" s="1">
        <f>'1) Presupuesto Planeación'!E119</f>
        <v>0</v>
      </c>
      <c r="D89" s="1">
        <f>'1) Presupuesto Planeación'!C119</f>
        <v>0</v>
      </c>
      <c r="E89" s="106"/>
      <c r="F89" s="101">
        <f>'1) Presupuesto Planeación'!R119</f>
        <v>0</v>
      </c>
      <c r="G89" s="155">
        <f>'1) Presupuesto Planeación'!S119</f>
        <v>0</v>
      </c>
      <c r="H89" s="97"/>
      <c r="I89" s="95"/>
      <c r="J89" s="106"/>
      <c r="K89" s="101">
        <f>'1) Presupuesto Planeación'!T119</f>
        <v>0</v>
      </c>
      <c r="L89" s="155">
        <f>'1) Presupuesto Planeación'!U119</f>
        <v>0</v>
      </c>
      <c r="M89" s="97"/>
      <c r="N89" s="95"/>
      <c r="O89" s="106"/>
      <c r="P89" s="101">
        <f>'1) Presupuesto Planeación'!V119</f>
        <v>0</v>
      </c>
      <c r="Q89" s="155">
        <f>'1) Presupuesto Planeación'!W119</f>
        <v>0</v>
      </c>
      <c r="R89" s="97"/>
      <c r="S89" s="95"/>
      <c r="T89" s="108"/>
    </row>
    <row r="90" spans="1:20" x14ac:dyDescent="0.2">
      <c r="A90" s="39" t="str">
        <f t="shared" si="5"/>
        <v>NO</v>
      </c>
      <c r="B90" s="1">
        <f>'1) Presupuesto Planeación'!D120</f>
        <v>0</v>
      </c>
      <c r="C90" s="1">
        <f>'1) Presupuesto Planeación'!E120</f>
        <v>0</v>
      </c>
      <c r="D90" s="1">
        <f>'1) Presupuesto Planeación'!C120</f>
        <v>0</v>
      </c>
      <c r="E90" s="106"/>
      <c r="F90" s="101">
        <f>'1) Presupuesto Planeación'!R120</f>
        <v>0</v>
      </c>
      <c r="G90" s="155">
        <f>'1) Presupuesto Planeación'!S120</f>
        <v>0</v>
      </c>
      <c r="H90" s="97"/>
      <c r="I90" s="95"/>
      <c r="J90" s="106"/>
      <c r="K90" s="101">
        <f>'1) Presupuesto Planeación'!T120</f>
        <v>0</v>
      </c>
      <c r="L90" s="155">
        <f>'1) Presupuesto Planeación'!U120</f>
        <v>0</v>
      </c>
      <c r="M90" s="97"/>
      <c r="N90" s="95"/>
      <c r="O90" s="106"/>
      <c r="P90" s="101">
        <f>'1) Presupuesto Planeación'!V120</f>
        <v>0</v>
      </c>
      <c r="Q90" s="155">
        <f>'1) Presupuesto Planeación'!W120</f>
        <v>0</v>
      </c>
      <c r="R90" s="97"/>
      <c r="S90" s="95"/>
      <c r="T90" s="108"/>
    </row>
    <row r="91" spans="1:20" x14ac:dyDescent="0.2">
      <c r="A91" s="39" t="str">
        <f t="shared" si="5"/>
        <v>NO</v>
      </c>
      <c r="B91" s="1">
        <f>'1) Presupuesto Planeación'!D121</f>
        <v>0</v>
      </c>
      <c r="C91" s="1">
        <f>'1) Presupuesto Planeación'!E121</f>
        <v>0</v>
      </c>
      <c r="D91" s="1">
        <f>'1) Presupuesto Planeación'!C121</f>
        <v>0</v>
      </c>
      <c r="E91" s="106"/>
      <c r="F91" s="101">
        <f>'1) Presupuesto Planeación'!R121</f>
        <v>0</v>
      </c>
      <c r="G91" s="155">
        <f>'1) Presupuesto Planeación'!S121</f>
        <v>0</v>
      </c>
      <c r="H91" s="97"/>
      <c r="I91" s="95"/>
      <c r="J91" s="106"/>
      <c r="K91" s="101">
        <f>'1) Presupuesto Planeación'!T121</f>
        <v>0</v>
      </c>
      <c r="L91" s="155">
        <f>'1) Presupuesto Planeación'!U121</f>
        <v>0</v>
      </c>
      <c r="M91" s="97"/>
      <c r="N91" s="95"/>
      <c r="O91" s="106"/>
      <c r="P91" s="101">
        <f>'1) Presupuesto Planeación'!V121</f>
        <v>0</v>
      </c>
      <c r="Q91" s="155">
        <f>'1) Presupuesto Planeación'!W121</f>
        <v>0</v>
      </c>
      <c r="R91" s="97"/>
      <c r="S91" s="95"/>
      <c r="T91" s="108"/>
    </row>
    <row r="92" spans="1:20" x14ac:dyDescent="0.2">
      <c r="A92" s="39" t="str">
        <f t="shared" si="5"/>
        <v>NO</v>
      </c>
      <c r="B92" s="1">
        <f>'1) Presupuesto Planeación'!D122</f>
        <v>0</v>
      </c>
      <c r="C92" s="1">
        <f>'1) Presupuesto Planeación'!E122</f>
        <v>0</v>
      </c>
      <c r="D92" s="1">
        <f>'1) Presupuesto Planeación'!C122</f>
        <v>0</v>
      </c>
      <c r="E92" s="106"/>
      <c r="F92" s="101">
        <f>'1) Presupuesto Planeación'!R122</f>
        <v>0</v>
      </c>
      <c r="G92" s="155">
        <f>'1) Presupuesto Planeación'!S122</f>
        <v>0</v>
      </c>
      <c r="H92" s="97"/>
      <c r="I92" s="95"/>
      <c r="J92" s="106"/>
      <c r="K92" s="101">
        <f>'1) Presupuesto Planeación'!T122</f>
        <v>0</v>
      </c>
      <c r="L92" s="155">
        <f>'1) Presupuesto Planeación'!U122</f>
        <v>0</v>
      </c>
      <c r="M92" s="97"/>
      <c r="N92" s="95"/>
      <c r="O92" s="106"/>
      <c r="P92" s="101">
        <f>'1) Presupuesto Planeación'!V122</f>
        <v>0</v>
      </c>
      <c r="Q92" s="155">
        <f>'1) Presupuesto Planeación'!W122</f>
        <v>0</v>
      </c>
      <c r="R92" s="97"/>
      <c r="S92" s="95"/>
      <c r="T92" s="108"/>
    </row>
    <row r="93" spans="1:20" x14ac:dyDescent="0.2">
      <c r="A93" s="39" t="str">
        <f t="shared" si="5"/>
        <v>NO</v>
      </c>
      <c r="B93" s="1">
        <f>'1) Presupuesto Planeación'!D123</f>
        <v>0</v>
      </c>
      <c r="C93" s="1">
        <f>'1) Presupuesto Planeación'!E123</f>
        <v>0</v>
      </c>
      <c r="D93" s="1">
        <f>'1) Presupuesto Planeación'!C123</f>
        <v>0</v>
      </c>
      <c r="E93" s="106"/>
      <c r="F93" s="101">
        <f>'1) Presupuesto Planeación'!R123</f>
        <v>0</v>
      </c>
      <c r="G93" s="155">
        <f>'1) Presupuesto Planeación'!S123</f>
        <v>0</v>
      </c>
      <c r="H93" s="97"/>
      <c r="I93" s="95"/>
      <c r="J93" s="106"/>
      <c r="K93" s="101">
        <f>'1) Presupuesto Planeación'!T123</f>
        <v>0</v>
      </c>
      <c r="L93" s="155">
        <f>'1) Presupuesto Planeación'!U123</f>
        <v>0</v>
      </c>
      <c r="M93" s="97"/>
      <c r="N93" s="95"/>
      <c r="O93" s="106"/>
      <c r="P93" s="101">
        <f>'1) Presupuesto Planeación'!V123</f>
        <v>0</v>
      </c>
      <c r="Q93" s="155">
        <f>'1) Presupuesto Planeación'!W123</f>
        <v>0</v>
      </c>
      <c r="R93" s="97"/>
      <c r="S93" s="95"/>
      <c r="T93" s="108"/>
    </row>
    <row r="94" spans="1:20" x14ac:dyDescent="0.2">
      <c r="A94" s="39" t="str">
        <f t="shared" si="5"/>
        <v>NO</v>
      </c>
      <c r="B94" s="1">
        <f>'1) Presupuesto Planeación'!D124</f>
        <v>0</v>
      </c>
      <c r="C94" s="1">
        <f>'1) Presupuesto Planeación'!E124</f>
        <v>0</v>
      </c>
      <c r="D94" s="1">
        <f>'1) Presupuesto Planeación'!C124</f>
        <v>0</v>
      </c>
      <c r="E94" s="106"/>
      <c r="F94" s="101">
        <f>'1) Presupuesto Planeación'!R124</f>
        <v>0</v>
      </c>
      <c r="G94" s="155">
        <f>'1) Presupuesto Planeación'!S124</f>
        <v>0</v>
      </c>
      <c r="H94" s="97"/>
      <c r="I94" s="95"/>
      <c r="J94" s="106"/>
      <c r="K94" s="101">
        <f>'1) Presupuesto Planeación'!T124</f>
        <v>0</v>
      </c>
      <c r="L94" s="155">
        <f>'1) Presupuesto Planeación'!U124</f>
        <v>0</v>
      </c>
      <c r="M94" s="97"/>
      <c r="N94" s="95"/>
      <c r="O94" s="106"/>
      <c r="P94" s="101">
        <f>'1) Presupuesto Planeación'!V124</f>
        <v>0</v>
      </c>
      <c r="Q94" s="155">
        <f>'1) Presupuesto Planeación'!W124</f>
        <v>0</v>
      </c>
      <c r="R94" s="97"/>
      <c r="S94" s="95"/>
      <c r="T94" s="108"/>
    </row>
    <row r="95" spans="1:20" x14ac:dyDescent="0.2">
      <c r="A95" s="39" t="str">
        <f t="shared" si="5"/>
        <v>NO</v>
      </c>
      <c r="B95" s="1">
        <f>'1) Presupuesto Planeación'!D125</f>
        <v>0</v>
      </c>
      <c r="C95" s="1">
        <f>'1) Presupuesto Planeación'!E125</f>
        <v>0</v>
      </c>
      <c r="D95" s="1">
        <f>'1) Presupuesto Planeación'!C125</f>
        <v>0</v>
      </c>
      <c r="E95" s="106"/>
      <c r="F95" s="101">
        <f>'1) Presupuesto Planeación'!R125</f>
        <v>0</v>
      </c>
      <c r="G95" s="155">
        <f>'1) Presupuesto Planeación'!S125</f>
        <v>0</v>
      </c>
      <c r="H95" s="97"/>
      <c r="I95" s="95"/>
      <c r="J95" s="106"/>
      <c r="K95" s="101">
        <f>'1) Presupuesto Planeación'!T125</f>
        <v>0</v>
      </c>
      <c r="L95" s="155">
        <f>'1) Presupuesto Planeación'!U125</f>
        <v>0</v>
      </c>
      <c r="M95" s="97"/>
      <c r="N95" s="95"/>
      <c r="O95" s="106"/>
      <c r="P95" s="101">
        <f>'1) Presupuesto Planeación'!V125</f>
        <v>0</v>
      </c>
      <c r="Q95" s="155">
        <f>'1) Presupuesto Planeación'!W125</f>
        <v>0</v>
      </c>
      <c r="R95" s="97"/>
      <c r="S95" s="95"/>
      <c r="T95" s="108"/>
    </row>
    <row r="96" spans="1:20" x14ac:dyDescent="0.2">
      <c r="A96" s="39" t="str">
        <f t="shared" si="5"/>
        <v>NO</v>
      </c>
      <c r="B96" s="1">
        <f>'1) Presupuesto Planeación'!D126</f>
        <v>0</v>
      </c>
      <c r="C96" s="1">
        <f>'1) Presupuesto Planeación'!E126</f>
        <v>0</v>
      </c>
      <c r="D96" s="1">
        <f>'1) Presupuesto Planeación'!C126</f>
        <v>0</v>
      </c>
      <c r="E96" s="106"/>
      <c r="F96" s="101">
        <f>'1) Presupuesto Planeación'!R126</f>
        <v>0</v>
      </c>
      <c r="G96" s="155">
        <f>'1) Presupuesto Planeación'!S126</f>
        <v>0</v>
      </c>
      <c r="H96" s="97"/>
      <c r="I96" s="95"/>
      <c r="J96" s="106"/>
      <c r="K96" s="101">
        <f>'1) Presupuesto Planeación'!T126</f>
        <v>0</v>
      </c>
      <c r="L96" s="155">
        <f>'1) Presupuesto Planeación'!U126</f>
        <v>0</v>
      </c>
      <c r="M96" s="97"/>
      <c r="N96" s="95"/>
      <c r="O96" s="106"/>
      <c r="P96" s="101">
        <f>'1) Presupuesto Planeación'!V126</f>
        <v>0</v>
      </c>
      <c r="Q96" s="155">
        <f>'1) Presupuesto Planeación'!W126</f>
        <v>0</v>
      </c>
      <c r="R96" s="97"/>
      <c r="S96" s="95"/>
      <c r="T96" s="108"/>
    </row>
    <row r="97" spans="1:20" x14ac:dyDescent="0.2">
      <c r="A97" s="39" t="str">
        <f t="shared" si="5"/>
        <v>NO</v>
      </c>
      <c r="B97" s="1">
        <f>'1) Presupuesto Planeación'!D127</f>
        <v>0</v>
      </c>
      <c r="C97" s="1">
        <f>'1) Presupuesto Planeación'!E127</f>
        <v>0</v>
      </c>
      <c r="D97" s="1">
        <f>'1) Presupuesto Planeación'!C127</f>
        <v>0</v>
      </c>
      <c r="E97" s="106"/>
      <c r="F97" s="101">
        <f>'1) Presupuesto Planeación'!R127</f>
        <v>0</v>
      </c>
      <c r="G97" s="155">
        <f>'1) Presupuesto Planeación'!S127</f>
        <v>0</v>
      </c>
      <c r="H97" s="97"/>
      <c r="I97" s="95"/>
      <c r="J97" s="106"/>
      <c r="K97" s="101">
        <f>'1) Presupuesto Planeación'!T127</f>
        <v>0</v>
      </c>
      <c r="L97" s="155">
        <f>'1) Presupuesto Planeación'!U127</f>
        <v>0</v>
      </c>
      <c r="M97" s="97"/>
      <c r="N97" s="95"/>
      <c r="O97" s="106"/>
      <c r="P97" s="101">
        <f>'1) Presupuesto Planeación'!V127</f>
        <v>0</v>
      </c>
      <c r="Q97" s="155">
        <f>'1) Presupuesto Planeación'!W127</f>
        <v>0</v>
      </c>
      <c r="R97" s="97"/>
      <c r="S97" s="95"/>
      <c r="T97" s="108"/>
    </row>
    <row r="98" spans="1:20" x14ac:dyDescent="0.2">
      <c r="A98" s="39" t="str">
        <f t="shared" si="5"/>
        <v>NO</v>
      </c>
      <c r="B98" s="1">
        <f>'1) Presupuesto Planeación'!D128</f>
        <v>0</v>
      </c>
      <c r="C98" s="1">
        <f>'1) Presupuesto Planeación'!E128</f>
        <v>0</v>
      </c>
      <c r="D98" s="1">
        <f>'1) Presupuesto Planeación'!C128</f>
        <v>0</v>
      </c>
      <c r="E98" s="106"/>
      <c r="F98" s="101">
        <f>'1) Presupuesto Planeación'!R128</f>
        <v>0</v>
      </c>
      <c r="G98" s="155">
        <f>'1) Presupuesto Planeación'!S128</f>
        <v>0</v>
      </c>
      <c r="H98" s="97"/>
      <c r="I98" s="95"/>
      <c r="J98" s="106"/>
      <c r="K98" s="101">
        <f>'1) Presupuesto Planeación'!T128</f>
        <v>0</v>
      </c>
      <c r="L98" s="155">
        <f>'1) Presupuesto Planeación'!U128</f>
        <v>0</v>
      </c>
      <c r="M98" s="97"/>
      <c r="N98" s="95"/>
      <c r="O98" s="106"/>
      <c r="P98" s="101">
        <f>'1) Presupuesto Planeación'!V128</f>
        <v>0</v>
      </c>
      <c r="Q98" s="155">
        <f>'1) Presupuesto Planeación'!W128</f>
        <v>0</v>
      </c>
      <c r="R98" s="97"/>
      <c r="S98" s="95"/>
      <c r="T98" s="108"/>
    </row>
    <row r="99" spans="1:20" x14ac:dyDescent="0.2">
      <c r="A99" s="39" t="str">
        <f t="shared" si="5"/>
        <v>NO</v>
      </c>
      <c r="B99" s="1">
        <f>'1) Presupuesto Planeación'!D129</f>
        <v>0</v>
      </c>
      <c r="C99" s="1">
        <f>'1) Presupuesto Planeación'!E129</f>
        <v>0</v>
      </c>
      <c r="D99" s="1">
        <f>'1) Presupuesto Planeación'!C129</f>
        <v>0</v>
      </c>
      <c r="E99" s="106"/>
      <c r="F99" s="101">
        <f>'1) Presupuesto Planeación'!R129</f>
        <v>0</v>
      </c>
      <c r="G99" s="155">
        <f>'1) Presupuesto Planeación'!S129</f>
        <v>0</v>
      </c>
      <c r="H99" s="97"/>
      <c r="I99" s="95"/>
      <c r="J99" s="106"/>
      <c r="K99" s="101">
        <f>'1) Presupuesto Planeación'!T129</f>
        <v>0</v>
      </c>
      <c r="L99" s="155">
        <f>'1) Presupuesto Planeación'!U129</f>
        <v>0</v>
      </c>
      <c r="M99" s="97"/>
      <c r="N99" s="95"/>
      <c r="O99" s="106"/>
      <c r="P99" s="101">
        <f>'1) Presupuesto Planeación'!V129</f>
        <v>0</v>
      </c>
      <c r="Q99" s="155">
        <f>'1) Presupuesto Planeación'!W129</f>
        <v>0</v>
      </c>
      <c r="R99" s="97"/>
      <c r="S99" s="95"/>
      <c r="T99" s="108"/>
    </row>
    <row r="100" spans="1:20" x14ac:dyDescent="0.2">
      <c r="A100" s="39" t="str">
        <f t="shared" si="5"/>
        <v>NO</v>
      </c>
      <c r="B100" s="1">
        <f>'1) Presupuesto Planeación'!D130</f>
        <v>0</v>
      </c>
      <c r="C100" s="1">
        <f>'1) Presupuesto Planeación'!E130</f>
        <v>0</v>
      </c>
      <c r="D100" s="1">
        <f>'1) Presupuesto Planeación'!C130</f>
        <v>0</v>
      </c>
      <c r="E100" s="106"/>
      <c r="F100" s="101">
        <f>'1) Presupuesto Planeación'!R130</f>
        <v>0</v>
      </c>
      <c r="G100" s="155">
        <f>'1) Presupuesto Planeación'!S130</f>
        <v>0</v>
      </c>
      <c r="H100" s="97"/>
      <c r="I100" s="95"/>
      <c r="J100" s="106"/>
      <c r="K100" s="101">
        <f>'1) Presupuesto Planeación'!T130</f>
        <v>0</v>
      </c>
      <c r="L100" s="155">
        <f>'1) Presupuesto Planeación'!U130</f>
        <v>0</v>
      </c>
      <c r="M100" s="97"/>
      <c r="N100" s="95"/>
      <c r="O100" s="106"/>
      <c r="P100" s="101">
        <f>'1) Presupuesto Planeación'!V130</f>
        <v>0</v>
      </c>
      <c r="Q100" s="155">
        <f>'1) Presupuesto Planeación'!W130</f>
        <v>0</v>
      </c>
      <c r="R100" s="97"/>
      <c r="S100" s="95"/>
      <c r="T100" s="108"/>
    </row>
    <row r="101" spans="1:20" x14ac:dyDescent="0.2">
      <c r="A101" s="39" t="str">
        <f t="shared" si="5"/>
        <v>NO</v>
      </c>
      <c r="B101" s="1">
        <f>'1) Presupuesto Planeación'!D131</f>
        <v>0</v>
      </c>
      <c r="C101" s="1">
        <f>'1) Presupuesto Planeación'!E131</f>
        <v>0</v>
      </c>
      <c r="D101" s="1">
        <f>'1) Presupuesto Planeación'!C131</f>
        <v>0</v>
      </c>
      <c r="E101" s="106"/>
      <c r="F101" s="101">
        <f>'1) Presupuesto Planeación'!R131</f>
        <v>0</v>
      </c>
      <c r="G101" s="155">
        <f>'1) Presupuesto Planeación'!S131</f>
        <v>0</v>
      </c>
      <c r="H101" s="97"/>
      <c r="I101" s="95"/>
      <c r="J101" s="106"/>
      <c r="K101" s="101">
        <f>'1) Presupuesto Planeación'!T131</f>
        <v>0</v>
      </c>
      <c r="L101" s="155">
        <f>'1) Presupuesto Planeación'!U131</f>
        <v>0</v>
      </c>
      <c r="M101" s="97"/>
      <c r="N101" s="95"/>
      <c r="O101" s="106"/>
      <c r="P101" s="101">
        <f>'1) Presupuesto Planeación'!V131</f>
        <v>0</v>
      </c>
      <c r="Q101" s="155">
        <f>'1) Presupuesto Planeación'!W131</f>
        <v>0</v>
      </c>
      <c r="R101" s="97"/>
      <c r="S101" s="95"/>
      <c r="T101" s="108"/>
    </row>
    <row r="102" spans="1:20" x14ac:dyDescent="0.2">
      <c r="A102" s="39" t="str">
        <f t="shared" si="5"/>
        <v>NO</v>
      </c>
      <c r="B102" s="1">
        <f>'1) Presupuesto Planeación'!D132</f>
        <v>0</v>
      </c>
      <c r="C102" s="1">
        <f>'1) Presupuesto Planeación'!E132</f>
        <v>0</v>
      </c>
      <c r="D102" s="1">
        <f>'1) Presupuesto Planeación'!C132</f>
        <v>0</v>
      </c>
      <c r="E102" s="106"/>
      <c r="F102" s="101">
        <f>'1) Presupuesto Planeación'!R132</f>
        <v>0</v>
      </c>
      <c r="G102" s="155">
        <f>'1) Presupuesto Planeación'!S132</f>
        <v>0</v>
      </c>
      <c r="H102" s="97"/>
      <c r="I102" s="95"/>
      <c r="J102" s="106"/>
      <c r="K102" s="101">
        <f>'1) Presupuesto Planeación'!T132</f>
        <v>0</v>
      </c>
      <c r="L102" s="155">
        <f>'1) Presupuesto Planeación'!U132</f>
        <v>0</v>
      </c>
      <c r="M102" s="97"/>
      <c r="N102" s="95"/>
      <c r="O102" s="106"/>
      <c r="P102" s="101">
        <f>'1) Presupuesto Planeación'!V132</f>
        <v>0</v>
      </c>
      <c r="Q102" s="155">
        <f>'1) Presupuesto Planeación'!W132</f>
        <v>0</v>
      </c>
      <c r="R102" s="97"/>
      <c r="S102" s="95"/>
      <c r="T102" s="108"/>
    </row>
    <row r="103" spans="1:20" x14ac:dyDescent="0.2">
      <c r="A103" s="39" t="str">
        <f t="shared" si="5"/>
        <v>NO</v>
      </c>
      <c r="B103" s="1">
        <f>'1) Presupuesto Planeación'!D133</f>
        <v>0</v>
      </c>
      <c r="C103" s="1">
        <f>'1) Presupuesto Planeación'!E133</f>
        <v>0</v>
      </c>
      <c r="D103" s="1">
        <f>'1) Presupuesto Planeación'!C133</f>
        <v>0</v>
      </c>
      <c r="E103" s="106"/>
      <c r="F103" s="101">
        <f>'1) Presupuesto Planeación'!R133</f>
        <v>0</v>
      </c>
      <c r="G103" s="155">
        <f>'1) Presupuesto Planeación'!S133</f>
        <v>0</v>
      </c>
      <c r="H103" s="97"/>
      <c r="I103" s="95"/>
      <c r="J103" s="106"/>
      <c r="K103" s="101">
        <f>'1) Presupuesto Planeación'!T133</f>
        <v>0</v>
      </c>
      <c r="L103" s="155">
        <f>'1) Presupuesto Planeación'!U133</f>
        <v>0</v>
      </c>
      <c r="M103" s="97"/>
      <c r="N103" s="95"/>
      <c r="O103" s="106"/>
      <c r="P103" s="101">
        <f>'1) Presupuesto Planeación'!V133</f>
        <v>0</v>
      </c>
      <c r="Q103" s="155">
        <f>'1) Presupuesto Planeación'!W133</f>
        <v>0</v>
      </c>
      <c r="R103" s="97"/>
      <c r="S103" s="95"/>
      <c r="T103" s="108"/>
    </row>
    <row r="104" spans="1:20" x14ac:dyDescent="0.2">
      <c r="A104" s="39" t="str">
        <f t="shared" si="5"/>
        <v>NO</v>
      </c>
      <c r="B104" s="1">
        <f>'1) Presupuesto Planeación'!D134</f>
        <v>0</v>
      </c>
      <c r="C104" s="1">
        <f>'1) Presupuesto Planeación'!E134</f>
        <v>0</v>
      </c>
      <c r="D104" s="1">
        <f>'1) Presupuesto Planeación'!C134</f>
        <v>0</v>
      </c>
      <c r="E104" s="106"/>
      <c r="F104" s="101">
        <f>'1) Presupuesto Planeación'!R134</f>
        <v>0</v>
      </c>
      <c r="G104" s="155">
        <f>'1) Presupuesto Planeación'!S134</f>
        <v>0</v>
      </c>
      <c r="H104" s="97"/>
      <c r="I104" s="95"/>
      <c r="J104" s="106"/>
      <c r="K104" s="101">
        <f>'1) Presupuesto Planeación'!T134</f>
        <v>0</v>
      </c>
      <c r="L104" s="155">
        <f>'1) Presupuesto Planeación'!U134</f>
        <v>0</v>
      </c>
      <c r="M104" s="97"/>
      <c r="N104" s="95"/>
      <c r="O104" s="106"/>
      <c r="P104" s="101">
        <f>'1) Presupuesto Planeación'!V134</f>
        <v>0</v>
      </c>
      <c r="Q104" s="155">
        <f>'1) Presupuesto Planeación'!W134</f>
        <v>0</v>
      </c>
      <c r="R104" s="97"/>
      <c r="S104" s="95"/>
      <c r="T104" s="108"/>
    </row>
    <row r="105" spans="1:20" x14ac:dyDescent="0.2">
      <c r="A105" s="39" t="str">
        <f t="shared" si="5"/>
        <v>NO</v>
      </c>
      <c r="B105" s="1">
        <f>'1) Presupuesto Planeación'!D135</f>
        <v>0</v>
      </c>
      <c r="C105" s="1">
        <f>'1) Presupuesto Planeación'!E135</f>
        <v>0</v>
      </c>
      <c r="D105" s="1">
        <f>'1) Presupuesto Planeación'!C135</f>
        <v>0</v>
      </c>
      <c r="E105" s="106"/>
      <c r="F105" s="101">
        <f>'1) Presupuesto Planeación'!R135</f>
        <v>0</v>
      </c>
      <c r="G105" s="155">
        <f>'1) Presupuesto Planeación'!S135</f>
        <v>0</v>
      </c>
      <c r="H105" s="97"/>
      <c r="I105" s="95"/>
      <c r="J105" s="106"/>
      <c r="K105" s="101">
        <f>'1) Presupuesto Planeación'!T135</f>
        <v>0</v>
      </c>
      <c r="L105" s="155">
        <f>'1) Presupuesto Planeación'!U135</f>
        <v>0</v>
      </c>
      <c r="M105" s="97"/>
      <c r="N105" s="95"/>
      <c r="O105" s="106"/>
      <c r="P105" s="101">
        <f>'1) Presupuesto Planeación'!V135</f>
        <v>0</v>
      </c>
      <c r="Q105" s="155">
        <f>'1) Presupuesto Planeación'!W135</f>
        <v>0</v>
      </c>
      <c r="R105" s="97"/>
      <c r="S105" s="95"/>
      <c r="T105" s="108"/>
    </row>
    <row r="106" spans="1:20" x14ac:dyDescent="0.2">
      <c r="A106" s="39" t="str">
        <f t="shared" si="5"/>
        <v>NO</v>
      </c>
      <c r="B106" s="1">
        <f>'1) Presupuesto Planeación'!D136</f>
        <v>0</v>
      </c>
      <c r="C106" s="1">
        <f>'1) Presupuesto Planeación'!E136</f>
        <v>0</v>
      </c>
      <c r="D106" s="1">
        <f>'1) Presupuesto Planeación'!C136</f>
        <v>0</v>
      </c>
      <c r="E106" s="106"/>
      <c r="F106" s="101">
        <f>'1) Presupuesto Planeación'!R136</f>
        <v>0</v>
      </c>
      <c r="G106" s="155">
        <f>'1) Presupuesto Planeación'!S136</f>
        <v>0</v>
      </c>
      <c r="H106" s="97"/>
      <c r="I106" s="95"/>
      <c r="J106" s="106"/>
      <c r="K106" s="101">
        <f>'1) Presupuesto Planeación'!T136</f>
        <v>0</v>
      </c>
      <c r="L106" s="155">
        <f>'1) Presupuesto Planeación'!U136</f>
        <v>0</v>
      </c>
      <c r="M106" s="97"/>
      <c r="N106" s="95"/>
      <c r="O106" s="106"/>
      <c r="P106" s="101">
        <f>'1) Presupuesto Planeación'!V136</f>
        <v>0</v>
      </c>
      <c r="Q106" s="155">
        <f>'1) Presupuesto Planeación'!W136</f>
        <v>0</v>
      </c>
      <c r="R106" s="97"/>
      <c r="S106" s="95"/>
      <c r="T106" s="108"/>
    </row>
    <row r="107" spans="1:20" x14ac:dyDescent="0.2">
      <c r="A107" s="39" t="str">
        <f t="shared" si="5"/>
        <v>NO</v>
      </c>
      <c r="B107" s="1">
        <f>'1) Presupuesto Planeación'!D137</f>
        <v>0</v>
      </c>
      <c r="C107" s="1">
        <f>'1) Presupuesto Planeación'!E137</f>
        <v>0</v>
      </c>
      <c r="D107" s="1">
        <f>'1) Presupuesto Planeación'!C137</f>
        <v>0</v>
      </c>
      <c r="E107" s="106"/>
      <c r="F107" s="101">
        <f>'1) Presupuesto Planeación'!R137</f>
        <v>0</v>
      </c>
      <c r="G107" s="155">
        <f>'1) Presupuesto Planeación'!S137</f>
        <v>0</v>
      </c>
      <c r="H107" s="97"/>
      <c r="I107" s="95"/>
      <c r="J107" s="106"/>
      <c r="K107" s="101">
        <f>'1) Presupuesto Planeación'!T137</f>
        <v>0</v>
      </c>
      <c r="L107" s="155">
        <f>'1) Presupuesto Planeación'!U137</f>
        <v>0</v>
      </c>
      <c r="M107" s="97"/>
      <c r="N107" s="95"/>
      <c r="O107" s="106"/>
      <c r="P107" s="101">
        <f>'1) Presupuesto Planeación'!V137</f>
        <v>0</v>
      </c>
      <c r="Q107" s="155">
        <f>'1) Presupuesto Planeación'!W137</f>
        <v>0</v>
      </c>
      <c r="R107" s="97"/>
      <c r="S107" s="95"/>
      <c r="T107" s="108"/>
    </row>
    <row r="108" spans="1:20" x14ac:dyDescent="0.2">
      <c r="A108" s="39" t="str">
        <f t="shared" si="5"/>
        <v>NO</v>
      </c>
      <c r="B108" s="1">
        <f>'1) Presupuesto Planeación'!D138</f>
        <v>0</v>
      </c>
      <c r="C108" s="1">
        <f>'1) Presupuesto Planeación'!E138</f>
        <v>0</v>
      </c>
      <c r="D108" s="1">
        <f>'1) Presupuesto Planeación'!C138</f>
        <v>0</v>
      </c>
      <c r="E108" s="106"/>
      <c r="F108" s="101">
        <f>'1) Presupuesto Planeación'!R138</f>
        <v>0</v>
      </c>
      <c r="G108" s="155">
        <f>'1) Presupuesto Planeación'!S138</f>
        <v>0</v>
      </c>
      <c r="H108" s="97"/>
      <c r="I108" s="95"/>
      <c r="J108" s="106"/>
      <c r="K108" s="101">
        <f>'1) Presupuesto Planeación'!T138</f>
        <v>0</v>
      </c>
      <c r="L108" s="155">
        <f>'1) Presupuesto Planeación'!U138</f>
        <v>0</v>
      </c>
      <c r="M108" s="97"/>
      <c r="N108" s="95"/>
      <c r="O108" s="106"/>
      <c r="P108" s="101">
        <f>'1) Presupuesto Planeación'!V138</f>
        <v>0</v>
      </c>
      <c r="Q108" s="155">
        <f>'1) Presupuesto Planeación'!W138</f>
        <v>0</v>
      </c>
      <c r="R108" s="97"/>
      <c r="S108" s="95"/>
      <c r="T108" s="108"/>
    </row>
    <row r="109" spans="1:20" x14ac:dyDescent="0.2">
      <c r="A109" s="39" t="str">
        <f t="shared" si="5"/>
        <v>NO</v>
      </c>
      <c r="B109" s="1">
        <f>'1) Presupuesto Planeación'!D139</f>
        <v>0</v>
      </c>
      <c r="C109" s="1">
        <f>'1) Presupuesto Planeación'!E139</f>
        <v>0</v>
      </c>
      <c r="D109" s="1">
        <f>'1) Presupuesto Planeación'!C139</f>
        <v>0</v>
      </c>
      <c r="E109" s="106"/>
      <c r="F109" s="101">
        <f>'1) Presupuesto Planeación'!R139</f>
        <v>0</v>
      </c>
      <c r="G109" s="155">
        <f>'1) Presupuesto Planeación'!S139</f>
        <v>0</v>
      </c>
      <c r="H109" s="97"/>
      <c r="I109" s="95"/>
      <c r="J109" s="106"/>
      <c r="K109" s="101">
        <f>'1) Presupuesto Planeación'!T139</f>
        <v>0</v>
      </c>
      <c r="L109" s="155">
        <f>'1) Presupuesto Planeación'!U139</f>
        <v>0</v>
      </c>
      <c r="M109" s="97"/>
      <c r="N109" s="95"/>
      <c r="O109" s="106"/>
      <c r="P109" s="101">
        <f>'1) Presupuesto Planeación'!V139</f>
        <v>0</v>
      </c>
      <c r="Q109" s="155">
        <f>'1) Presupuesto Planeación'!W139</f>
        <v>0</v>
      </c>
      <c r="R109" s="97"/>
      <c r="S109" s="95"/>
      <c r="T109" s="108"/>
    </row>
    <row r="110" spans="1:20" x14ac:dyDescent="0.2">
      <c r="A110" s="39" t="str">
        <f t="shared" si="5"/>
        <v>NO</v>
      </c>
      <c r="B110" s="1">
        <f>'1) Presupuesto Planeación'!D140</f>
        <v>0</v>
      </c>
      <c r="C110" s="1">
        <f>'1) Presupuesto Planeación'!E140</f>
        <v>0</v>
      </c>
      <c r="D110" s="1">
        <f>'1) Presupuesto Planeación'!C140</f>
        <v>0</v>
      </c>
      <c r="E110" s="106"/>
      <c r="F110" s="101">
        <f>'1) Presupuesto Planeación'!R140</f>
        <v>0</v>
      </c>
      <c r="G110" s="155">
        <f>'1) Presupuesto Planeación'!S140</f>
        <v>0</v>
      </c>
      <c r="H110" s="97"/>
      <c r="I110" s="95"/>
      <c r="J110" s="106"/>
      <c r="K110" s="101">
        <f>'1) Presupuesto Planeación'!T140</f>
        <v>0</v>
      </c>
      <c r="L110" s="155">
        <f>'1) Presupuesto Planeación'!U140</f>
        <v>0</v>
      </c>
      <c r="M110" s="97"/>
      <c r="N110" s="95"/>
      <c r="O110" s="106"/>
      <c r="P110" s="101">
        <f>'1) Presupuesto Planeación'!V140</f>
        <v>0</v>
      </c>
      <c r="Q110" s="155">
        <f>'1) Presupuesto Planeación'!W140</f>
        <v>0</v>
      </c>
      <c r="R110" s="97"/>
      <c r="S110" s="95"/>
      <c r="T110" s="108"/>
    </row>
    <row r="111" spans="1:20" x14ac:dyDescent="0.2">
      <c r="A111" s="39" t="str">
        <f t="shared" si="5"/>
        <v>NO</v>
      </c>
      <c r="B111" s="1">
        <f>'1) Presupuesto Planeación'!D141</f>
        <v>0</v>
      </c>
      <c r="C111" s="1">
        <f>'1) Presupuesto Planeación'!E141</f>
        <v>0</v>
      </c>
      <c r="D111" s="1">
        <f>'1) Presupuesto Planeación'!C141</f>
        <v>0</v>
      </c>
      <c r="E111" s="106"/>
      <c r="F111" s="101">
        <f>'1) Presupuesto Planeación'!R141</f>
        <v>0</v>
      </c>
      <c r="G111" s="155">
        <f>'1) Presupuesto Planeación'!S141</f>
        <v>0</v>
      </c>
      <c r="H111" s="97"/>
      <c r="I111" s="95"/>
      <c r="J111" s="106"/>
      <c r="K111" s="101">
        <f>'1) Presupuesto Planeación'!T141</f>
        <v>0</v>
      </c>
      <c r="L111" s="155">
        <f>'1) Presupuesto Planeación'!U141</f>
        <v>0</v>
      </c>
      <c r="M111" s="97"/>
      <c r="N111" s="95"/>
      <c r="O111" s="106"/>
      <c r="P111" s="101">
        <f>'1) Presupuesto Planeación'!V141</f>
        <v>0</v>
      </c>
      <c r="Q111" s="155">
        <f>'1) Presupuesto Planeación'!W141</f>
        <v>0</v>
      </c>
      <c r="R111" s="97"/>
      <c r="S111" s="95"/>
      <c r="T111" s="108"/>
    </row>
    <row r="112" spans="1:20" x14ac:dyDescent="0.2">
      <c r="A112" s="39" t="str">
        <f t="shared" si="5"/>
        <v>NO</v>
      </c>
      <c r="B112" s="1">
        <f>'1) Presupuesto Planeación'!D142</f>
        <v>0</v>
      </c>
      <c r="C112" s="1">
        <f>'1) Presupuesto Planeación'!E142</f>
        <v>0</v>
      </c>
      <c r="D112" s="1">
        <f>'1) Presupuesto Planeación'!C142</f>
        <v>0</v>
      </c>
      <c r="E112" s="106"/>
      <c r="F112" s="101">
        <f>'1) Presupuesto Planeación'!R142</f>
        <v>0</v>
      </c>
      <c r="G112" s="155">
        <f>'1) Presupuesto Planeación'!S142</f>
        <v>0</v>
      </c>
      <c r="H112" s="97"/>
      <c r="I112" s="95"/>
      <c r="J112" s="106"/>
      <c r="K112" s="101">
        <f>'1) Presupuesto Planeación'!T142</f>
        <v>0</v>
      </c>
      <c r="L112" s="155">
        <f>'1) Presupuesto Planeación'!U142</f>
        <v>0</v>
      </c>
      <c r="M112" s="97"/>
      <c r="N112" s="95"/>
      <c r="O112" s="106"/>
      <c r="P112" s="101">
        <f>'1) Presupuesto Planeación'!V142</f>
        <v>0</v>
      </c>
      <c r="Q112" s="155">
        <f>'1) Presupuesto Planeación'!W142</f>
        <v>0</v>
      </c>
      <c r="R112" s="97"/>
      <c r="S112" s="95"/>
      <c r="T112" s="108"/>
    </row>
    <row r="113" spans="1:20" x14ac:dyDescent="0.2">
      <c r="A113" s="39" t="str">
        <f t="shared" si="5"/>
        <v>NO</v>
      </c>
      <c r="B113" s="1">
        <f>'1) Presupuesto Planeación'!D143</f>
        <v>0</v>
      </c>
      <c r="C113" s="1">
        <f>'1) Presupuesto Planeación'!E143</f>
        <v>0</v>
      </c>
      <c r="D113" s="1">
        <f>'1) Presupuesto Planeación'!C143</f>
        <v>0</v>
      </c>
      <c r="E113" s="106"/>
      <c r="F113" s="101">
        <f>'1) Presupuesto Planeación'!R143</f>
        <v>0</v>
      </c>
      <c r="G113" s="155">
        <f>'1) Presupuesto Planeación'!S143</f>
        <v>0</v>
      </c>
      <c r="H113" s="97"/>
      <c r="I113" s="95"/>
      <c r="J113" s="106"/>
      <c r="K113" s="101">
        <f>'1) Presupuesto Planeación'!T143</f>
        <v>0</v>
      </c>
      <c r="L113" s="155">
        <f>'1) Presupuesto Planeación'!U143</f>
        <v>0</v>
      </c>
      <c r="M113" s="97"/>
      <c r="N113" s="95"/>
      <c r="O113" s="106"/>
      <c r="P113" s="101">
        <f>'1) Presupuesto Planeación'!V143</f>
        <v>0</v>
      </c>
      <c r="Q113" s="155">
        <f>'1) Presupuesto Planeación'!W143</f>
        <v>0</v>
      </c>
      <c r="R113" s="97"/>
      <c r="S113" s="95"/>
      <c r="T113" s="108"/>
    </row>
    <row r="114" spans="1:20" x14ac:dyDescent="0.2">
      <c r="A114" s="39" t="str">
        <f t="shared" si="5"/>
        <v>NO</v>
      </c>
      <c r="B114" s="1">
        <f>'1) Presupuesto Planeación'!D144</f>
        <v>0</v>
      </c>
      <c r="C114" s="1">
        <f>'1) Presupuesto Planeación'!E144</f>
        <v>0</v>
      </c>
      <c r="D114" s="1">
        <f>'1) Presupuesto Planeación'!C144</f>
        <v>0</v>
      </c>
      <c r="E114" s="106"/>
      <c r="F114" s="101">
        <f>'1) Presupuesto Planeación'!R144</f>
        <v>0</v>
      </c>
      <c r="G114" s="155">
        <f>'1) Presupuesto Planeación'!S144</f>
        <v>0</v>
      </c>
      <c r="H114" s="97"/>
      <c r="I114" s="95"/>
      <c r="J114" s="106"/>
      <c r="K114" s="101">
        <f>'1) Presupuesto Planeación'!T144</f>
        <v>0</v>
      </c>
      <c r="L114" s="155">
        <f>'1) Presupuesto Planeación'!U144</f>
        <v>0</v>
      </c>
      <c r="M114" s="97"/>
      <c r="N114" s="95"/>
      <c r="O114" s="106"/>
      <c r="P114" s="101">
        <f>'1) Presupuesto Planeación'!V144</f>
        <v>0</v>
      </c>
      <c r="Q114" s="155">
        <f>'1) Presupuesto Planeación'!W144</f>
        <v>0</v>
      </c>
      <c r="R114" s="97"/>
      <c r="S114" s="95"/>
      <c r="T114" s="108"/>
    </row>
    <row r="115" spans="1:20" x14ac:dyDescent="0.2">
      <c r="A115" s="39" t="str">
        <f t="shared" si="5"/>
        <v>NO</v>
      </c>
      <c r="B115" s="1">
        <f>'1) Presupuesto Planeación'!D145</f>
        <v>0</v>
      </c>
      <c r="C115" s="1">
        <f>'1) Presupuesto Planeación'!E145</f>
        <v>0</v>
      </c>
      <c r="D115" s="1">
        <f>'1) Presupuesto Planeación'!C145</f>
        <v>0</v>
      </c>
      <c r="E115" s="106"/>
      <c r="F115" s="101">
        <f>'1) Presupuesto Planeación'!R145</f>
        <v>0</v>
      </c>
      <c r="G115" s="155">
        <f>'1) Presupuesto Planeación'!S145</f>
        <v>0</v>
      </c>
      <c r="H115" s="97"/>
      <c r="I115" s="95"/>
      <c r="J115" s="106"/>
      <c r="K115" s="101">
        <f>'1) Presupuesto Planeación'!T145</f>
        <v>0</v>
      </c>
      <c r="L115" s="155">
        <f>'1) Presupuesto Planeación'!U145</f>
        <v>0</v>
      </c>
      <c r="M115" s="97"/>
      <c r="N115" s="95"/>
      <c r="O115" s="106"/>
      <c r="P115" s="101">
        <f>'1) Presupuesto Planeación'!V145</f>
        <v>0</v>
      </c>
      <c r="Q115" s="155">
        <f>'1) Presupuesto Planeación'!W145</f>
        <v>0</v>
      </c>
      <c r="R115" s="97"/>
      <c r="S115" s="95"/>
      <c r="T115" s="108"/>
    </row>
    <row r="116" spans="1:20" x14ac:dyDescent="0.2">
      <c r="A116" s="39" t="str">
        <f t="shared" si="5"/>
        <v>NO</v>
      </c>
      <c r="B116" s="1">
        <f>'1) Presupuesto Planeación'!D146</f>
        <v>0</v>
      </c>
      <c r="C116" s="1">
        <f>'1) Presupuesto Planeación'!E146</f>
        <v>0</v>
      </c>
      <c r="D116" s="1">
        <f>'1) Presupuesto Planeación'!C146</f>
        <v>0</v>
      </c>
      <c r="E116" s="106"/>
      <c r="F116" s="101">
        <f>'1) Presupuesto Planeación'!R146</f>
        <v>0</v>
      </c>
      <c r="G116" s="155">
        <f>'1) Presupuesto Planeación'!S146</f>
        <v>0</v>
      </c>
      <c r="H116" s="97"/>
      <c r="I116" s="95"/>
      <c r="J116" s="106"/>
      <c r="K116" s="101">
        <f>'1) Presupuesto Planeación'!T146</f>
        <v>0</v>
      </c>
      <c r="L116" s="155">
        <f>'1) Presupuesto Planeación'!U146</f>
        <v>0</v>
      </c>
      <c r="M116" s="97"/>
      <c r="N116" s="95"/>
      <c r="O116" s="106"/>
      <c r="P116" s="101">
        <f>'1) Presupuesto Planeación'!V146</f>
        <v>0</v>
      </c>
      <c r="Q116" s="155">
        <f>'1) Presupuesto Planeación'!W146</f>
        <v>0</v>
      </c>
      <c r="R116" s="97"/>
      <c r="S116" s="95"/>
      <c r="T116" s="108"/>
    </row>
    <row r="117" spans="1:20" x14ac:dyDescent="0.2">
      <c r="A117" s="39" t="str">
        <f t="shared" si="5"/>
        <v>NO</v>
      </c>
      <c r="B117" s="1">
        <f>'1) Presupuesto Planeación'!D147</f>
        <v>0</v>
      </c>
      <c r="C117" s="1">
        <f>'1) Presupuesto Planeación'!E147</f>
        <v>0</v>
      </c>
      <c r="D117" s="1">
        <f>'1) Presupuesto Planeación'!C147</f>
        <v>0</v>
      </c>
      <c r="E117" s="106"/>
      <c r="F117" s="101">
        <f>'1) Presupuesto Planeación'!R147</f>
        <v>0</v>
      </c>
      <c r="G117" s="155">
        <f>'1) Presupuesto Planeación'!S147</f>
        <v>0</v>
      </c>
      <c r="H117" s="97"/>
      <c r="I117" s="95"/>
      <c r="J117" s="106"/>
      <c r="K117" s="101">
        <f>'1) Presupuesto Planeación'!T147</f>
        <v>0</v>
      </c>
      <c r="L117" s="155">
        <f>'1) Presupuesto Planeación'!U147</f>
        <v>0</v>
      </c>
      <c r="M117" s="97"/>
      <c r="N117" s="95"/>
      <c r="O117" s="106"/>
      <c r="P117" s="101">
        <f>'1) Presupuesto Planeación'!V147</f>
        <v>0</v>
      </c>
      <c r="Q117" s="155">
        <f>'1) Presupuesto Planeación'!W147</f>
        <v>0</v>
      </c>
      <c r="R117" s="97"/>
      <c r="S117" s="95"/>
      <c r="T117" s="108"/>
    </row>
    <row r="118" spans="1:20" x14ac:dyDescent="0.2">
      <c r="A118" s="39" t="str">
        <f t="shared" si="5"/>
        <v>NO</v>
      </c>
      <c r="B118" s="1">
        <f>'1) Presupuesto Planeación'!D148</f>
        <v>0</v>
      </c>
      <c r="C118" s="1">
        <f>'1) Presupuesto Planeación'!E148</f>
        <v>0</v>
      </c>
      <c r="D118" s="1">
        <f>'1) Presupuesto Planeación'!C148</f>
        <v>0</v>
      </c>
      <c r="E118" s="106"/>
      <c r="F118" s="101">
        <f>'1) Presupuesto Planeación'!R148</f>
        <v>0</v>
      </c>
      <c r="G118" s="155">
        <f>'1) Presupuesto Planeación'!S148</f>
        <v>0</v>
      </c>
      <c r="H118" s="97"/>
      <c r="I118" s="95"/>
      <c r="J118" s="106"/>
      <c r="K118" s="101">
        <f>'1) Presupuesto Planeación'!T148</f>
        <v>0</v>
      </c>
      <c r="L118" s="155">
        <f>'1) Presupuesto Planeación'!U148</f>
        <v>0</v>
      </c>
      <c r="M118" s="97"/>
      <c r="N118" s="95"/>
      <c r="O118" s="106"/>
      <c r="P118" s="101">
        <f>'1) Presupuesto Planeación'!V148</f>
        <v>0</v>
      </c>
      <c r="Q118" s="155">
        <f>'1) Presupuesto Planeación'!W148</f>
        <v>0</v>
      </c>
      <c r="R118" s="97"/>
      <c r="S118" s="95"/>
      <c r="T118" s="108"/>
    </row>
    <row r="119" spans="1:20" x14ac:dyDescent="0.2">
      <c r="A119" s="39" t="str">
        <f t="shared" si="5"/>
        <v>NO</v>
      </c>
      <c r="B119" s="1">
        <f>'1) Presupuesto Planeación'!D149</f>
        <v>0</v>
      </c>
      <c r="C119" s="1">
        <f>'1) Presupuesto Planeación'!E149</f>
        <v>0</v>
      </c>
      <c r="D119" s="1">
        <f>'1) Presupuesto Planeación'!C149</f>
        <v>0</v>
      </c>
      <c r="E119" s="106"/>
      <c r="F119" s="101">
        <f>'1) Presupuesto Planeación'!R149</f>
        <v>0</v>
      </c>
      <c r="G119" s="155">
        <f>'1) Presupuesto Planeación'!S149</f>
        <v>0</v>
      </c>
      <c r="H119" s="97"/>
      <c r="I119" s="95"/>
      <c r="J119" s="106"/>
      <c r="K119" s="101">
        <f>'1) Presupuesto Planeación'!T149</f>
        <v>0</v>
      </c>
      <c r="L119" s="155">
        <f>'1) Presupuesto Planeación'!U149</f>
        <v>0</v>
      </c>
      <c r="M119" s="97"/>
      <c r="N119" s="95"/>
      <c r="O119" s="106"/>
      <c r="P119" s="101">
        <f>'1) Presupuesto Planeación'!V149</f>
        <v>0</v>
      </c>
      <c r="Q119" s="155">
        <f>'1) Presupuesto Planeación'!W149</f>
        <v>0</v>
      </c>
      <c r="R119" s="97"/>
      <c r="S119" s="95"/>
      <c r="T119" s="108"/>
    </row>
    <row r="120" spans="1:20" x14ac:dyDescent="0.2">
      <c r="A120" s="39" t="str">
        <f t="shared" si="5"/>
        <v>NO</v>
      </c>
      <c r="B120" s="1">
        <f>'1) Presupuesto Planeación'!D150</f>
        <v>0</v>
      </c>
      <c r="C120" s="1">
        <f>'1) Presupuesto Planeación'!E150</f>
        <v>0</v>
      </c>
      <c r="D120" s="1">
        <f>'1) Presupuesto Planeación'!C150</f>
        <v>0</v>
      </c>
      <c r="E120" s="106"/>
      <c r="F120" s="101">
        <f>'1) Presupuesto Planeación'!R150</f>
        <v>0</v>
      </c>
      <c r="G120" s="155">
        <f>'1) Presupuesto Planeación'!S150</f>
        <v>0</v>
      </c>
      <c r="H120" s="97"/>
      <c r="I120" s="95"/>
      <c r="J120" s="106"/>
      <c r="K120" s="101">
        <f>'1) Presupuesto Planeación'!T150</f>
        <v>0</v>
      </c>
      <c r="L120" s="155">
        <f>'1) Presupuesto Planeación'!U150</f>
        <v>0</v>
      </c>
      <c r="M120" s="97"/>
      <c r="N120" s="95"/>
      <c r="O120" s="106"/>
      <c r="P120" s="101">
        <f>'1) Presupuesto Planeación'!V150</f>
        <v>0</v>
      </c>
      <c r="Q120" s="155">
        <f>'1) Presupuesto Planeación'!W150</f>
        <v>0</v>
      </c>
      <c r="R120" s="97"/>
      <c r="S120" s="95"/>
      <c r="T120" s="108"/>
    </row>
    <row r="121" spans="1:20" x14ac:dyDescent="0.2">
      <c r="A121" s="39" t="str">
        <f t="shared" si="5"/>
        <v>NO</v>
      </c>
      <c r="B121" s="1">
        <f>'1) Presupuesto Planeación'!D151</f>
        <v>0</v>
      </c>
      <c r="C121" s="1">
        <f>'1) Presupuesto Planeación'!E151</f>
        <v>0</v>
      </c>
      <c r="D121" s="1">
        <f>'1) Presupuesto Planeación'!C151</f>
        <v>0</v>
      </c>
      <c r="E121" s="106"/>
      <c r="F121" s="101">
        <f>'1) Presupuesto Planeación'!R151</f>
        <v>0</v>
      </c>
      <c r="G121" s="155">
        <f>'1) Presupuesto Planeación'!S151</f>
        <v>0</v>
      </c>
      <c r="H121" s="97"/>
      <c r="I121" s="95"/>
      <c r="J121" s="106"/>
      <c r="K121" s="101">
        <f>'1) Presupuesto Planeación'!T151</f>
        <v>0</v>
      </c>
      <c r="L121" s="155">
        <f>'1) Presupuesto Planeación'!U151</f>
        <v>0</v>
      </c>
      <c r="M121" s="97"/>
      <c r="N121" s="95"/>
      <c r="O121" s="106"/>
      <c r="P121" s="101">
        <f>'1) Presupuesto Planeación'!V151</f>
        <v>0</v>
      </c>
      <c r="Q121" s="155">
        <f>'1) Presupuesto Planeación'!W151</f>
        <v>0</v>
      </c>
      <c r="R121" s="97"/>
      <c r="S121" s="95"/>
      <c r="T121" s="108"/>
    </row>
    <row r="122" spans="1:20" x14ac:dyDescent="0.2">
      <c r="A122" s="39" t="str">
        <f t="shared" si="5"/>
        <v>NO</v>
      </c>
      <c r="B122" s="1">
        <f>'1) Presupuesto Planeación'!D152</f>
        <v>0</v>
      </c>
      <c r="C122" s="1">
        <f>'1) Presupuesto Planeación'!E152</f>
        <v>0</v>
      </c>
      <c r="D122" s="1">
        <f>'1) Presupuesto Planeación'!C152</f>
        <v>0</v>
      </c>
      <c r="E122" s="106"/>
      <c r="F122" s="101">
        <f>'1) Presupuesto Planeación'!R152</f>
        <v>0</v>
      </c>
      <c r="G122" s="155">
        <f>'1) Presupuesto Planeación'!S152</f>
        <v>0</v>
      </c>
      <c r="H122" s="97"/>
      <c r="I122" s="95"/>
      <c r="J122" s="106"/>
      <c r="K122" s="101">
        <f>'1) Presupuesto Planeación'!T152</f>
        <v>0</v>
      </c>
      <c r="L122" s="155">
        <f>'1) Presupuesto Planeación'!U152</f>
        <v>0</v>
      </c>
      <c r="M122" s="97"/>
      <c r="N122" s="95"/>
      <c r="O122" s="106"/>
      <c r="P122" s="101">
        <f>'1) Presupuesto Planeación'!V152</f>
        <v>0</v>
      </c>
      <c r="Q122" s="155">
        <f>'1) Presupuesto Planeación'!W152</f>
        <v>0</v>
      </c>
      <c r="R122" s="97"/>
      <c r="S122" s="95"/>
      <c r="T122" s="108"/>
    </row>
    <row r="123" spans="1:20" x14ac:dyDescent="0.2">
      <c r="A123" s="39" t="str">
        <f t="shared" si="5"/>
        <v>NO</v>
      </c>
      <c r="B123" s="1">
        <f>'1) Presupuesto Planeación'!D153</f>
        <v>0</v>
      </c>
      <c r="C123" s="1">
        <f>'1) Presupuesto Planeación'!E153</f>
        <v>0</v>
      </c>
      <c r="D123" s="1">
        <f>'1) Presupuesto Planeación'!C153</f>
        <v>0</v>
      </c>
      <c r="E123" s="106"/>
      <c r="F123" s="101">
        <f>'1) Presupuesto Planeación'!R153</f>
        <v>0</v>
      </c>
      <c r="G123" s="155">
        <f>'1) Presupuesto Planeación'!S153</f>
        <v>0</v>
      </c>
      <c r="H123" s="97"/>
      <c r="I123" s="95"/>
      <c r="J123" s="106"/>
      <c r="K123" s="101">
        <f>'1) Presupuesto Planeación'!T153</f>
        <v>0</v>
      </c>
      <c r="L123" s="155">
        <f>'1) Presupuesto Planeación'!U153</f>
        <v>0</v>
      </c>
      <c r="M123" s="97"/>
      <c r="N123" s="95"/>
      <c r="O123" s="106"/>
      <c r="P123" s="101">
        <f>'1) Presupuesto Planeación'!V153</f>
        <v>0</v>
      </c>
      <c r="Q123" s="155">
        <f>'1) Presupuesto Planeación'!W153</f>
        <v>0</v>
      </c>
      <c r="R123" s="97"/>
      <c r="S123" s="95"/>
      <c r="T123" s="108"/>
    </row>
    <row r="124" spans="1:20" x14ac:dyDescent="0.2">
      <c r="A124" s="39" t="str">
        <f t="shared" si="5"/>
        <v>NO</v>
      </c>
      <c r="B124" s="1">
        <f>'1) Presupuesto Planeación'!D154</f>
        <v>0</v>
      </c>
      <c r="C124" s="1">
        <f>'1) Presupuesto Planeación'!E154</f>
        <v>0</v>
      </c>
      <c r="D124" s="1">
        <f>'1) Presupuesto Planeación'!C154</f>
        <v>0</v>
      </c>
      <c r="E124" s="106"/>
      <c r="F124" s="101">
        <f>'1) Presupuesto Planeación'!R154</f>
        <v>0</v>
      </c>
      <c r="G124" s="155">
        <f>'1) Presupuesto Planeación'!S154</f>
        <v>0</v>
      </c>
      <c r="H124" s="97"/>
      <c r="I124" s="95"/>
      <c r="J124" s="106"/>
      <c r="K124" s="101">
        <f>'1) Presupuesto Planeación'!T154</f>
        <v>0</v>
      </c>
      <c r="L124" s="155">
        <f>'1) Presupuesto Planeación'!U154</f>
        <v>0</v>
      </c>
      <c r="M124" s="97"/>
      <c r="N124" s="95"/>
      <c r="O124" s="106"/>
      <c r="P124" s="101">
        <f>'1) Presupuesto Planeación'!V154</f>
        <v>0</v>
      </c>
      <c r="Q124" s="155">
        <f>'1) Presupuesto Planeación'!W154</f>
        <v>0</v>
      </c>
      <c r="R124" s="97"/>
      <c r="S124" s="95"/>
      <c r="T124" s="108"/>
    </row>
    <row r="125" spans="1:20" x14ac:dyDescent="0.2">
      <c r="A125" s="39" t="str">
        <f t="shared" si="5"/>
        <v>NO</v>
      </c>
      <c r="B125" s="1">
        <f>'1) Presupuesto Planeación'!D155</f>
        <v>0</v>
      </c>
      <c r="C125" s="1">
        <f>'1) Presupuesto Planeación'!E155</f>
        <v>0</v>
      </c>
      <c r="D125" s="1">
        <f>'1) Presupuesto Planeación'!C155</f>
        <v>0</v>
      </c>
      <c r="E125" s="106"/>
      <c r="F125" s="101">
        <f>'1) Presupuesto Planeación'!R155</f>
        <v>0</v>
      </c>
      <c r="G125" s="155">
        <f>'1) Presupuesto Planeación'!S155</f>
        <v>0</v>
      </c>
      <c r="H125" s="97"/>
      <c r="I125" s="95"/>
      <c r="J125" s="106"/>
      <c r="K125" s="101">
        <f>'1) Presupuesto Planeación'!T155</f>
        <v>0</v>
      </c>
      <c r="L125" s="155">
        <f>'1) Presupuesto Planeación'!U155</f>
        <v>0</v>
      </c>
      <c r="M125" s="97"/>
      <c r="N125" s="95"/>
      <c r="O125" s="106"/>
      <c r="P125" s="101">
        <f>'1) Presupuesto Planeación'!V155</f>
        <v>0</v>
      </c>
      <c r="Q125" s="155">
        <f>'1) Presupuesto Planeación'!W155</f>
        <v>0</v>
      </c>
      <c r="R125" s="97"/>
      <c r="S125" s="95"/>
      <c r="T125" s="108"/>
    </row>
    <row r="126" spans="1:20" x14ac:dyDescent="0.2">
      <c r="A126" s="39" t="str">
        <f t="shared" si="5"/>
        <v>NO</v>
      </c>
      <c r="B126" s="1">
        <f>'1) Presupuesto Planeación'!D156</f>
        <v>0</v>
      </c>
      <c r="C126" s="1">
        <f>'1) Presupuesto Planeación'!E156</f>
        <v>0</v>
      </c>
      <c r="D126" s="1">
        <f>'1) Presupuesto Planeación'!C156</f>
        <v>0</v>
      </c>
      <c r="E126" s="106"/>
      <c r="F126" s="101">
        <f>'1) Presupuesto Planeación'!R156</f>
        <v>0</v>
      </c>
      <c r="G126" s="155">
        <f>'1) Presupuesto Planeación'!S156</f>
        <v>0</v>
      </c>
      <c r="H126" s="97"/>
      <c r="I126" s="95"/>
      <c r="J126" s="106"/>
      <c r="K126" s="101">
        <f>'1) Presupuesto Planeación'!T156</f>
        <v>0</v>
      </c>
      <c r="L126" s="155">
        <f>'1) Presupuesto Planeación'!U156</f>
        <v>0</v>
      </c>
      <c r="M126" s="97"/>
      <c r="N126" s="95"/>
      <c r="O126" s="106"/>
      <c r="P126" s="101">
        <f>'1) Presupuesto Planeación'!V156</f>
        <v>0</v>
      </c>
      <c r="Q126" s="155">
        <f>'1) Presupuesto Planeación'!W156</f>
        <v>0</v>
      </c>
      <c r="R126" s="97"/>
      <c r="S126" s="95"/>
      <c r="T126" s="108"/>
    </row>
    <row r="127" spans="1:20" x14ac:dyDescent="0.2">
      <c r="A127" s="39" t="str">
        <f t="shared" si="5"/>
        <v>NO</v>
      </c>
      <c r="B127" s="1">
        <f>'1) Presupuesto Planeación'!D157</f>
        <v>0</v>
      </c>
      <c r="C127" s="1">
        <f>'1) Presupuesto Planeación'!E157</f>
        <v>0</v>
      </c>
      <c r="D127" s="1">
        <f>'1) Presupuesto Planeación'!C157</f>
        <v>0</v>
      </c>
      <c r="E127" s="106"/>
      <c r="F127" s="101">
        <f>'1) Presupuesto Planeación'!R157</f>
        <v>0</v>
      </c>
      <c r="G127" s="155">
        <f>'1) Presupuesto Planeación'!S157</f>
        <v>0</v>
      </c>
      <c r="H127" s="97"/>
      <c r="I127" s="95"/>
      <c r="J127" s="106"/>
      <c r="K127" s="101">
        <f>'1) Presupuesto Planeación'!T157</f>
        <v>0</v>
      </c>
      <c r="L127" s="155">
        <f>'1) Presupuesto Planeación'!U157</f>
        <v>0</v>
      </c>
      <c r="M127" s="97"/>
      <c r="N127" s="95"/>
      <c r="O127" s="106"/>
      <c r="P127" s="101">
        <f>'1) Presupuesto Planeación'!V157</f>
        <v>0</v>
      </c>
      <c r="Q127" s="155">
        <f>'1) Presupuesto Planeación'!W157</f>
        <v>0</v>
      </c>
      <c r="R127" s="97"/>
      <c r="S127" s="95"/>
      <c r="T127" s="108"/>
    </row>
    <row r="128" spans="1:20" x14ac:dyDescent="0.2">
      <c r="A128" s="39" t="str">
        <f t="shared" si="5"/>
        <v>NO</v>
      </c>
      <c r="B128" s="1">
        <f>'1) Presupuesto Planeación'!D158</f>
        <v>0</v>
      </c>
      <c r="C128" s="1">
        <f>'1) Presupuesto Planeación'!E158</f>
        <v>0</v>
      </c>
      <c r="D128" s="1">
        <f>'1) Presupuesto Planeación'!C158</f>
        <v>0</v>
      </c>
      <c r="E128" s="106"/>
      <c r="F128" s="101">
        <f>'1) Presupuesto Planeación'!R158</f>
        <v>0</v>
      </c>
      <c r="G128" s="155">
        <f>'1) Presupuesto Planeación'!S158</f>
        <v>0</v>
      </c>
      <c r="H128" s="97"/>
      <c r="I128" s="95"/>
      <c r="J128" s="106"/>
      <c r="K128" s="101">
        <f>'1) Presupuesto Planeación'!T158</f>
        <v>0</v>
      </c>
      <c r="L128" s="155">
        <f>'1) Presupuesto Planeación'!U158</f>
        <v>0</v>
      </c>
      <c r="M128" s="97"/>
      <c r="N128" s="95"/>
      <c r="O128" s="106"/>
      <c r="P128" s="101">
        <f>'1) Presupuesto Planeación'!V158</f>
        <v>0</v>
      </c>
      <c r="Q128" s="155">
        <f>'1) Presupuesto Planeación'!W158</f>
        <v>0</v>
      </c>
      <c r="R128" s="97"/>
      <c r="S128" s="95"/>
      <c r="T128" s="108"/>
    </row>
    <row r="129" spans="1:20" ht="16" thickBot="1" x14ac:dyDescent="0.25">
      <c r="A129" s="39" t="str">
        <f t="shared" si="5"/>
        <v>NO</v>
      </c>
      <c r="B129" s="13">
        <f>'1) Presupuesto Planeación'!D159</f>
        <v>0</v>
      </c>
      <c r="C129" s="13">
        <f>'1) Presupuesto Planeación'!E159</f>
        <v>0</v>
      </c>
      <c r="D129" s="13">
        <f>'1) Presupuesto Planeación'!C159</f>
        <v>0</v>
      </c>
      <c r="E129" s="107"/>
      <c r="F129" s="101">
        <f>'1) Presupuesto Planeación'!R159</f>
        <v>0</v>
      </c>
      <c r="G129" s="155">
        <f>'1) Presupuesto Planeación'!S159</f>
        <v>0</v>
      </c>
      <c r="H129" s="98"/>
      <c r="I129" s="96"/>
      <c r="J129" s="107"/>
      <c r="K129" s="101">
        <f>'1) Presupuesto Planeación'!T159</f>
        <v>0</v>
      </c>
      <c r="L129" s="155">
        <f>'1) Presupuesto Planeación'!U159</f>
        <v>0</v>
      </c>
      <c r="M129" s="98"/>
      <c r="N129" s="96"/>
      <c r="O129" s="107"/>
      <c r="P129" s="101">
        <f>'1) Presupuesto Planeación'!V159</f>
        <v>0</v>
      </c>
      <c r="Q129" s="155">
        <f>'1) Presupuesto Planeación'!W159</f>
        <v>0</v>
      </c>
      <c r="R129" s="98"/>
      <c r="S129" s="96"/>
      <c r="T129" s="109"/>
    </row>
  </sheetData>
  <sheetProtection algorithmName="SHA-512" hashValue="MOQjdCx34SXRCVKujL+9ne5m26ibNk10lIcKR5obkKGpuEtKsAdnrzi5rW2zPNQ56pZkG2XQ+/T1AZr+uDUAhA==" saltValue="7SuNHM+sVNTX8A5YhMmIW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/>
  <headerFooter>
    <oddHeader>&amp;L&amp;G&amp;C&amp;G&amp;RF-21
Rev. 4
12/05/2017</oddHeader>
    <oddFooter>&amp;LElaborado por: UPV&amp;RAprobado por: Coordinadora UPV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workbookViewId="0"/>
  </sheetViews>
  <sheetFormatPr baseColWidth="10" defaultColWidth="11.5" defaultRowHeight="15" x14ac:dyDescent="0.2"/>
  <cols>
    <col min="1" max="1" width="16.5" customWidth="1"/>
    <col min="2" max="2" width="16.5" bestFit="1" customWidth="1"/>
    <col min="3" max="3" width="21" bestFit="1" customWidth="1"/>
    <col min="4" max="4" width="49.5" bestFit="1" customWidth="1"/>
    <col min="5" max="5" width="23.33203125" bestFit="1" customWidth="1"/>
    <col min="6" max="6" width="16.6640625" customWidth="1"/>
    <col min="7" max="7" width="16.6640625" style="41" customWidth="1"/>
    <col min="8" max="11" width="16.6640625" customWidth="1"/>
    <col min="12" max="12" width="16.6640625" style="41" customWidth="1"/>
    <col min="13" max="16" width="16.6640625" customWidth="1"/>
    <col min="17" max="17" width="16.6640625" style="41" customWidth="1"/>
    <col min="18" max="20" width="16.6640625" customWidth="1"/>
  </cols>
  <sheetData>
    <row r="1" spans="1:20" ht="46" thickBot="1" x14ac:dyDescent="0.25">
      <c r="F1" s="35" t="s">
        <v>147</v>
      </c>
      <c r="G1" s="30" t="s">
        <v>148</v>
      </c>
      <c r="H1" s="35" t="s">
        <v>149</v>
      </c>
      <c r="I1" s="29" t="s">
        <v>150</v>
      </c>
      <c r="J1" s="30" t="s">
        <v>111</v>
      </c>
    </row>
    <row r="2" spans="1:20" ht="16" thickBot="1" x14ac:dyDescent="0.25">
      <c r="E2" s="1" t="s">
        <v>35</v>
      </c>
      <c r="F2" s="101">
        <f>F5+K5+P5</f>
        <v>0</v>
      </c>
      <c r="G2" s="155">
        <f t="shared" ref="G2:H2" si="0">G5+L5+Q5</f>
        <v>0</v>
      </c>
      <c r="H2" s="101">
        <f t="shared" si="0"/>
        <v>0</v>
      </c>
      <c r="I2" s="102">
        <f>I5+N5+S5</f>
        <v>0</v>
      </c>
      <c r="J2" s="103">
        <f>F2+G2-H2-I2</f>
        <v>0</v>
      </c>
      <c r="K2" s="42" t="str">
        <f>IF(AND(J2&gt;0),"Saldo Remanente",IF(AND(J2&lt;0),"Gasto Excedido",IF(AND(J2=0),"Balance Equilibrado","Error")))</f>
        <v>Balance Equilibrado</v>
      </c>
    </row>
    <row r="4" spans="1:20" ht="45" x14ac:dyDescent="0.2">
      <c r="F4" s="35" t="s">
        <v>151</v>
      </c>
      <c r="G4" s="30" t="s">
        <v>152</v>
      </c>
      <c r="H4" s="35" t="s">
        <v>153</v>
      </c>
      <c r="I4" s="29" t="s">
        <v>154</v>
      </c>
      <c r="J4" s="30" t="s">
        <v>155</v>
      </c>
      <c r="K4" s="35" t="s">
        <v>156</v>
      </c>
      <c r="L4" s="30" t="s">
        <v>157</v>
      </c>
      <c r="M4" s="35" t="s">
        <v>158</v>
      </c>
      <c r="N4" s="29" t="s">
        <v>159</v>
      </c>
      <c r="O4" s="30" t="s">
        <v>160</v>
      </c>
      <c r="P4" s="35" t="s">
        <v>161</v>
      </c>
      <c r="Q4" s="30" t="s">
        <v>162</v>
      </c>
      <c r="R4" s="35" t="s">
        <v>163</v>
      </c>
      <c r="S4" s="29" t="s">
        <v>164</v>
      </c>
      <c r="T4" s="30" t="s">
        <v>165</v>
      </c>
    </row>
    <row r="5" spans="1:20" x14ac:dyDescent="0.2">
      <c r="E5" s="1" t="s">
        <v>102</v>
      </c>
      <c r="F5" s="101">
        <f>SUM(F8:F129)</f>
        <v>0</v>
      </c>
      <c r="G5" s="155">
        <f t="shared" ref="G5:I5" si="1">SUM(G8:G129)</f>
        <v>0</v>
      </c>
      <c r="H5" s="101">
        <f t="shared" si="1"/>
        <v>0</v>
      </c>
      <c r="I5" s="102">
        <f t="shared" si="1"/>
        <v>0</v>
      </c>
      <c r="J5" s="102">
        <f>F5+G5-H5-I5</f>
        <v>0</v>
      </c>
      <c r="K5" s="101">
        <f>SUM(K8:K129)</f>
        <v>0</v>
      </c>
      <c r="L5" s="155">
        <f t="shared" ref="L5:N5" si="2">SUM(L8:L129)</f>
        <v>0</v>
      </c>
      <c r="M5" s="101">
        <f t="shared" si="2"/>
        <v>0</v>
      </c>
      <c r="N5" s="102">
        <f t="shared" si="2"/>
        <v>0</v>
      </c>
      <c r="O5" s="102">
        <f>K5+L5-M5-N5</f>
        <v>0</v>
      </c>
      <c r="P5" s="101">
        <f>SUM(P8:P129)</f>
        <v>0</v>
      </c>
      <c r="Q5" s="155">
        <f t="shared" ref="Q5:S5" si="3">SUM(Q8:Q129)</f>
        <v>0</v>
      </c>
      <c r="R5" s="101">
        <f t="shared" si="3"/>
        <v>0</v>
      </c>
      <c r="S5" s="102">
        <f t="shared" si="3"/>
        <v>0</v>
      </c>
      <c r="T5" s="102">
        <f>P5+Q5-R5-S5</f>
        <v>0</v>
      </c>
    </row>
    <row r="6" spans="1:20" ht="16" thickBot="1" x14ac:dyDescent="0.25">
      <c r="F6" s="121"/>
      <c r="G6" s="157"/>
      <c r="H6" s="121"/>
      <c r="I6" s="121"/>
      <c r="J6" s="121"/>
      <c r="K6" s="121"/>
      <c r="L6" s="157"/>
      <c r="M6" s="121"/>
      <c r="N6" s="121"/>
      <c r="O6" s="121"/>
      <c r="P6" s="121"/>
      <c r="Q6" s="157"/>
      <c r="R6" s="121"/>
      <c r="S6" s="121"/>
      <c r="T6" s="121"/>
    </row>
    <row r="7" spans="1:20" ht="45" x14ac:dyDescent="0.2">
      <c r="A7" s="38" t="s">
        <v>126</v>
      </c>
      <c r="B7" s="17" t="s">
        <v>0</v>
      </c>
      <c r="C7" s="17" t="s">
        <v>23</v>
      </c>
      <c r="D7" s="17" t="s">
        <v>1</v>
      </c>
      <c r="E7" s="36" t="s">
        <v>80</v>
      </c>
      <c r="F7" s="37" t="s">
        <v>151</v>
      </c>
      <c r="G7" s="25" t="s">
        <v>152</v>
      </c>
      <c r="H7" s="37" t="s">
        <v>153</v>
      </c>
      <c r="I7" s="24" t="s">
        <v>154</v>
      </c>
      <c r="J7" s="25" t="s">
        <v>85</v>
      </c>
      <c r="K7" s="37" t="s">
        <v>156</v>
      </c>
      <c r="L7" s="25" t="s">
        <v>157</v>
      </c>
      <c r="M7" s="37" t="s">
        <v>158</v>
      </c>
      <c r="N7" s="24" t="s">
        <v>159</v>
      </c>
      <c r="O7" s="25" t="s">
        <v>85</v>
      </c>
      <c r="P7" s="37" t="s">
        <v>161</v>
      </c>
      <c r="Q7" s="25" t="s">
        <v>162</v>
      </c>
      <c r="R7" s="37" t="s">
        <v>163</v>
      </c>
      <c r="S7" s="24" t="s">
        <v>164</v>
      </c>
      <c r="T7" s="22" t="s">
        <v>85</v>
      </c>
    </row>
    <row r="8" spans="1:20" x14ac:dyDescent="0.2">
      <c r="A8" s="39" t="str">
        <f>IF(AND(F8&gt;0),"SI",IF(AND(G8&gt;0),"SI",IF(AND(K8&gt;0),"SI",IF(AND(L8&gt;0),"SI",IF(AND(P8&gt;0),"SI",IF(AND(Q8&gt;0),"SI","NO"))))))</f>
        <v>NO</v>
      </c>
      <c r="B8" s="1" t="str">
        <f>'1) Presupuesto Planeación'!D38</f>
        <v>Gasto_Operativo</v>
      </c>
      <c r="C8" s="1" t="str">
        <f>'1) Presupuesto Planeación'!E38</f>
        <v>No Comprobable</v>
      </c>
      <c r="D8" s="1" t="str">
        <f>'1) Presupuesto Planeación'!C38</f>
        <v>gasto administrativo</v>
      </c>
      <c r="E8" s="90"/>
      <c r="F8" s="101">
        <f>'1) Presupuesto Planeación'!X38</f>
        <v>0</v>
      </c>
      <c r="G8" s="155">
        <f>'1) Presupuesto Planeación'!Y38</f>
        <v>0</v>
      </c>
      <c r="H8" s="97"/>
      <c r="I8" s="95"/>
      <c r="J8" s="90"/>
      <c r="K8" s="101">
        <f>'1) Presupuesto Planeación'!Z38</f>
        <v>0</v>
      </c>
      <c r="L8" s="155">
        <f>'1) Presupuesto Planeación'!AA38</f>
        <v>0</v>
      </c>
      <c r="M8" s="97"/>
      <c r="N8" s="95"/>
      <c r="O8" s="90"/>
      <c r="P8" s="101">
        <f>'1) Presupuesto Planeación'!AB38</f>
        <v>0</v>
      </c>
      <c r="Q8" s="155">
        <f>'1) Presupuesto Planeación'!AC38</f>
        <v>0</v>
      </c>
      <c r="R8" s="97"/>
      <c r="S8" s="95"/>
      <c r="T8" s="93"/>
    </row>
    <row r="9" spans="1:20" x14ac:dyDescent="0.2">
      <c r="A9" s="39" t="str">
        <f t="shared" ref="A9:A72" si="4">IF(AND(F9&gt;0),"SI",IF(AND(G9&gt;0),"SI",IF(AND(K9&gt;0),"SI",IF(AND(L9&gt;0),"SI",IF(AND(P9&gt;0),"SI",IF(AND(Q9&gt;0),"SI","NO"))))))</f>
        <v>NO</v>
      </c>
      <c r="B9" s="1">
        <f>'1) Presupuesto Planeación'!D39</f>
        <v>0</v>
      </c>
      <c r="C9" s="1">
        <f>'1) Presupuesto Planeación'!E39</f>
        <v>0</v>
      </c>
      <c r="D9" s="1">
        <f>'1) Presupuesto Planeación'!C39</f>
        <v>0</v>
      </c>
      <c r="E9" s="90"/>
      <c r="F9" s="101">
        <f>'1) Presupuesto Planeación'!X39</f>
        <v>0</v>
      </c>
      <c r="G9" s="155">
        <f>'1) Presupuesto Planeación'!Y39</f>
        <v>0</v>
      </c>
      <c r="H9" s="97"/>
      <c r="I9" s="95"/>
      <c r="J9" s="90"/>
      <c r="K9" s="101">
        <f>'1) Presupuesto Planeación'!Z39</f>
        <v>0</v>
      </c>
      <c r="L9" s="155">
        <f>'1) Presupuesto Planeación'!AA39</f>
        <v>0</v>
      </c>
      <c r="M9" s="97"/>
      <c r="N9" s="95"/>
      <c r="O9" s="90"/>
      <c r="P9" s="101">
        <f>'1) Presupuesto Planeación'!AB39</f>
        <v>0</v>
      </c>
      <c r="Q9" s="155">
        <f>'1) Presupuesto Planeación'!AC39</f>
        <v>0</v>
      </c>
      <c r="R9" s="97"/>
      <c r="S9" s="95"/>
      <c r="T9" s="93"/>
    </row>
    <row r="10" spans="1:20" x14ac:dyDescent="0.2">
      <c r="A10" s="39" t="str">
        <f t="shared" si="4"/>
        <v>NO</v>
      </c>
      <c r="B10" s="1">
        <f>'1) Presupuesto Planeación'!D40</f>
        <v>0</v>
      </c>
      <c r="C10" s="1">
        <f>'1) Presupuesto Planeación'!E40</f>
        <v>0</v>
      </c>
      <c r="D10" s="1">
        <f>'1) Presupuesto Planeación'!C40</f>
        <v>0</v>
      </c>
      <c r="E10" s="90"/>
      <c r="F10" s="101">
        <f>'1) Presupuesto Planeación'!X40</f>
        <v>0</v>
      </c>
      <c r="G10" s="155">
        <f>'1) Presupuesto Planeación'!Y40</f>
        <v>0</v>
      </c>
      <c r="H10" s="97"/>
      <c r="I10" s="95"/>
      <c r="J10" s="90"/>
      <c r="K10" s="101">
        <f>'1) Presupuesto Planeación'!Z40</f>
        <v>0</v>
      </c>
      <c r="L10" s="155">
        <f>'1) Presupuesto Planeación'!AA40</f>
        <v>0</v>
      </c>
      <c r="M10" s="97"/>
      <c r="N10" s="95"/>
      <c r="O10" s="90"/>
      <c r="P10" s="101">
        <f>'1) Presupuesto Planeación'!AB40</f>
        <v>0</v>
      </c>
      <c r="Q10" s="155">
        <f>'1) Presupuesto Planeación'!AC40</f>
        <v>0</v>
      </c>
      <c r="R10" s="97"/>
      <c r="S10" s="95"/>
      <c r="T10" s="93"/>
    </row>
    <row r="11" spans="1:20" x14ac:dyDescent="0.2">
      <c r="A11" s="39" t="str">
        <f t="shared" si="4"/>
        <v>NO</v>
      </c>
      <c r="B11" s="1">
        <f>'1) Presupuesto Planeación'!D41</f>
        <v>0</v>
      </c>
      <c r="C11" s="1">
        <f>'1) Presupuesto Planeación'!E41</f>
        <v>0</v>
      </c>
      <c r="D11" s="1">
        <f>'1) Presupuesto Planeación'!C41</f>
        <v>0</v>
      </c>
      <c r="E11" s="90"/>
      <c r="F11" s="101">
        <f>'1) Presupuesto Planeación'!X41</f>
        <v>0</v>
      </c>
      <c r="G11" s="155">
        <f>'1) Presupuesto Planeación'!Y41</f>
        <v>0</v>
      </c>
      <c r="H11" s="97"/>
      <c r="I11" s="95"/>
      <c r="J11" s="90"/>
      <c r="K11" s="101">
        <f>'1) Presupuesto Planeación'!Z41</f>
        <v>0</v>
      </c>
      <c r="L11" s="155">
        <f>'1) Presupuesto Planeación'!AA41</f>
        <v>0</v>
      </c>
      <c r="M11" s="97"/>
      <c r="N11" s="95"/>
      <c r="O11" s="90"/>
      <c r="P11" s="101">
        <f>'1) Presupuesto Planeación'!AB41</f>
        <v>0</v>
      </c>
      <c r="Q11" s="155">
        <f>'1) Presupuesto Planeación'!AC41</f>
        <v>0</v>
      </c>
      <c r="R11" s="97"/>
      <c r="S11" s="95"/>
      <c r="T11" s="93"/>
    </row>
    <row r="12" spans="1:20" x14ac:dyDescent="0.2">
      <c r="A12" s="39" t="str">
        <f t="shared" si="4"/>
        <v>NO</v>
      </c>
      <c r="B12" s="1">
        <f>'1) Presupuesto Planeación'!D42</f>
        <v>0</v>
      </c>
      <c r="C12" s="1">
        <f>'1) Presupuesto Planeación'!E42</f>
        <v>0</v>
      </c>
      <c r="D12" s="1">
        <f>'1) Presupuesto Planeación'!C42</f>
        <v>0</v>
      </c>
      <c r="E12" s="90"/>
      <c r="F12" s="101">
        <f>'1) Presupuesto Planeación'!X42</f>
        <v>0</v>
      </c>
      <c r="G12" s="155">
        <f>'1) Presupuesto Planeación'!Y42</f>
        <v>0</v>
      </c>
      <c r="H12" s="97"/>
      <c r="I12" s="95"/>
      <c r="J12" s="90"/>
      <c r="K12" s="101">
        <f>'1) Presupuesto Planeación'!Z42</f>
        <v>0</v>
      </c>
      <c r="L12" s="155">
        <f>'1) Presupuesto Planeación'!AA42</f>
        <v>0</v>
      </c>
      <c r="M12" s="97"/>
      <c r="N12" s="95"/>
      <c r="O12" s="90"/>
      <c r="P12" s="101">
        <f>'1) Presupuesto Planeación'!AB42</f>
        <v>0</v>
      </c>
      <c r="Q12" s="155">
        <f>'1) Presupuesto Planeación'!AC42</f>
        <v>0</v>
      </c>
      <c r="R12" s="97"/>
      <c r="S12" s="95"/>
      <c r="T12" s="93"/>
    </row>
    <row r="13" spans="1:20" x14ac:dyDescent="0.2">
      <c r="A13" s="39" t="str">
        <f t="shared" si="4"/>
        <v>NO</v>
      </c>
      <c r="B13" s="1">
        <f>'1) Presupuesto Planeación'!D43</f>
        <v>0</v>
      </c>
      <c r="C13" s="1">
        <f>'1) Presupuesto Planeación'!E43</f>
        <v>0</v>
      </c>
      <c r="D13" s="1">
        <f>'1) Presupuesto Planeación'!C43</f>
        <v>0</v>
      </c>
      <c r="E13" s="90"/>
      <c r="F13" s="101">
        <f>'1) Presupuesto Planeación'!X43</f>
        <v>0</v>
      </c>
      <c r="G13" s="155">
        <f>'1) Presupuesto Planeación'!Y43</f>
        <v>0</v>
      </c>
      <c r="H13" s="97"/>
      <c r="I13" s="95"/>
      <c r="J13" s="90"/>
      <c r="K13" s="101">
        <f>'1) Presupuesto Planeación'!Z43</f>
        <v>0</v>
      </c>
      <c r="L13" s="155">
        <f>'1) Presupuesto Planeación'!AA43</f>
        <v>0</v>
      </c>
      <c r="M13" s="97"/>
      <c r="N13" s="95"/>
      <c r="O13" s="90"/>
      <c r="P13" s="101">
        <f>'1) Presupuesto Planeación'!AB43</f>
        <v>0</v>
      </c>
      <c r="Q13" s="155">
        <f>'1) Presupuesto Planeación'!AC43</f>
        <v>0</v>
      </c>
      <c r="R13" s="97"/>
      <c r="S13" s="95"/>
      <c r="T13" s="93"/>
    </row>
    <row r="14" spans="1:20" x14ac:dyDescent="0.2">
      <c r="A14" s="39" t="str">
        <f t="shared" si="4"/>
        <v>NO</v>
      </c>
      <c r="B14" s="1">
        <f>'1) Presupuesto Planeación'!D44</f>
        <v>0</v>
      </c>
      <c r="C14" s="1">
        <f>'1) Presupuesto Planeación'!E44</f>
        <v>0</v>
      </c>
      <c r="D14" s="1">
        <f>'1) Presupuesto Planeación'!C44</f>
        <v>0</v>
      </c>
      <c r="E14" s="90"/>
      <c r="F14" s="101">
        <f>'1) Presupuesto Planeación'!X44</f>
        <v>0</v>
      </c>
      <c r="G14" s="155">
        <f>'1) Presupuesto Planeación'!Y44</f>
        <v>0</v>
      </c>
      <c r="H14" s="97"/>
      <c r="I14" s="95"/>
      <c r="J14" s="90"/>
      <c r="K14" s="101">
        <f>'1) Presupuesto Planeación'!Z44</f>
        <v>0</v>
      </c>
      <c r="L14" s="155">
        <f>'1) Presupuesto Planeación'!AA44</f>
        <v>0</v>
      </c>
      <c r="M14" s="97"/>
      <c r="N14" s="95"/>
      <c r="O14" s="90"/>
      <c r="P14" s="101">
        <f>'1) Presupuesto Planeación'!AB44</f>
        <v>0</v>
      </c>
      <c r="Q14" s="155">
        <f>'1) Presupuesto Planeación'!AC44</f>
        <v>0</v>
      </c>
      <c r="R14" s="97"/>
      <c r="S14" s="95"/>
      <c r="T14" s="93"/>
    </row>
    <row r="15" spans="1:20" x14ac:dyDescent="0.2">
      <c r="A15" s="39" t="str">
        <f t="shared" si="4"/>
        <v>NO</v>
      </c>
      <c r="B15" s="1">
        <f>'1) Presupuesto Planeación'!D45</f>
        <v>0</v>
      </c>
      <c r="C15" s="1">
        <f>'1) Presupuesto Planeación'!E45</f>
        <v>0</v>
      </c>
      <c r="D15" s="1">
        <f>'1) Presupuesto Planeación'!C45</f>
        <v>0</v>
      </c>
      <c r="E15" s="90"/>
      <c r="F15" s="101">
        <f>'1) Presupuesto Planeación'!X45</f>
        <v>0</v>
      </c>
      <c r="G15" s="155">
        <f>'1) Presupuesto Planeación'!Y45</f>
        <v>0</v>
      </c>
      <c r="H15" s="97"/>
      <c r="I15" s="95"/>
      <c r="J15" s="90"/>
      <c r="K15" s="101">
        <f>'1) Presupuesto Planeación'!Z45</f>
        <v>0</v>
      </c>
      <c r="L15" s="155">
        <f>'1) Presupuesto Planeación'!AA45</f>
        <v>0</v>
      </c>
      <c r="M15" s="97"/>
      <c r="N15" s="95"/>
      <c r="O15" s="90"/>
      <c r="P15" s="101">
        <f>'1) Presupuesto Planeación'!AB45</f>
        <v>0</v>
      </c>
      <c r="Q15" s="155">
        <f>'1) Presupuesto Planeación'!AC45</f>
        <v>0</v>
      </c>
      <c r="R15" s="97"/>
      <c r="S15" s="95"/>
      <c r="T15" s="93"/>
    </row>
    <row r="16" spans="1:20" x14ac:dyDescent="0.2">
      <c r="A16" s="39" t="str">
        <f t="shared" si="4"/>
        <v>NO</v>
      </c>
      <c r="B16" s="1">
        <f>'1) Presupuesto Planeación'!D46</f>
        <v>0</v>
      </c>
      <c r="C16" s="1">
        <f>'1) Presupuesto Planeación'!E46</f>
        <v>0</v>
      </c>
      <c r="D16" s="1">
        <f>'1) Presupuesto Planeación'!C46</f>
        <v>0</v>
      </c>
      <c r="E16" s="90"/>
      <c r="F16" s="101">
        <f>'1) Presupuesto Planeación'!X46</f>
        <v>0</v>
      </c>
      <c r="G16" s="155">
        <f>'1) Presupuesto Planeación'!Y46</f>
        <v>0</v>
      </c>
      <c r="H16" s="97"/>
      <c r="I16" s="95"/>
      <c r="J16" s="90"/>
      <c r="K16" s="101">
        <f>'1) Presupuesto Planeación'!Z46</f>
        <v>0</v>
      </c>
      <c r="L16" s="155">
        <f>'1) Presupuesto Planeación'!AA46</f>
        <v>0</v>
      </c>
      <c r="M16" s="97"/>
      <c r="N16" s="95"/>
      <c r="O16" s="90"/>
      <c r="P16" s="101">
        <f>'1) Presupuesto Planeación'!AB46</f>
        <v>0</v>
      </c>
      <c r="Q16" s="155">
        <f>'1) Presupuesto Planeación'!AC46</f>
        <v>0</v>
      </c>
      <c r="R16" s="97"/>
      <c r="S16" s="95"/>
      <c r="T16" s="93"/>
    </row>
    <row r="17" spans="1:20" x14ac:dyDescent="0.2">
      <c r="A17" s="39" t="str">
        <f t="shared" si="4"/>
        <v>NO</v>
      </c>
      <c r="B17" s="1">
        <f>'1) Presupuesto Planeación'!D47</f>
        <v>0</v>
      </c>
      <c r="C17" s="1">
        <f>'1) Presupuesto Planeación'!E47</f>
        <v>0</v>
      </c>
      <c r="D17" s="1">
        <f>'1) Presupuesto Planeación'!C47</f>
        <v>0</v>
      </c>
      <c r="E17" s="90"/>
      <c r="F17" s="101">
        <f>'1) Presupuesto Planeación'!X47</f>
        <v>0</v>
      </c>
      <c r="G17" s="155">
        <f>'1) Presupuesto Planeación'!Y47</f>
        <v>0</v>
      </c>
      <c r="H17" s="97"/>
      <c r="I17" s="95"/>
      <c r="J17" s="90"/>
      <c r="K17" s="101">
        <f>'1) Presupuesto Planeación'!Z47</f>
        <v>0</v>
      </c>
      <c r="L17" s="155">
        <f>'1) Presupuesto Planeación'!AA47</f>
        <v>0</v>
      </c>
      <c r="M17" s="97"/>
      <c r="N17" s="95"/>
      <c r="O17" s="90"/>
      <c r="P17" s="101">
        <f>'1) Presupuesto Planeación'!AB47</f>
        <v>0</v>
      </c>
      <c r="Q17" s="155">
        <f>'1) Presupuesto Planeación'!AC47</f>
        <v>0</v>
      </c>
      <c r="R17" s="97"/>
      <c r="S17" s="95"/>
      <c r="T17" s="93"/>
    </row>
    <row r="18" spans="1:20" x14ac:dyDescent="0.2">
      <c r="A18" s="39" t="str">
        <f t="shared" si="4"/>
        <v>NO</v>
      </c>
      <c r="B18" s="1">
        <f>'1) Presupuesto Planeación'!D48</f>
        <v>0</v>
      </c>
      <c r="C18" s="1">
        <f>'1) Presupuesto Planeación'!E48</f>
        <v>0</v>
      </c>
      <c r="D18" s="1">
        <f>'1) Presupuesto Planeación'!C48</f>
        <v>0</v>
      </c>
      <c r="E18" s="90"/>
      <c r="F18" s="101">
        <f>'1) Presupuesto Planeación'!X48</f>
        <v>0</v>
      </c>
      <c r="G18" s="155">
        <f>'1) Presupuesto Planeación'!Y48</f>
        <v>0</v>
      </c>
      <c r="H18" s="97"/>
      <c r="I18" s="95"/>
      <c r="J18" s="90"/>
      <c r="K18" s="101">
        <f>'1) Presupuesto Planeación'!Z48</f>
        <v>0</v>
      </c>
      <c r="L18" s="155">
        <f>'1) Presupuesto Planeación'!AA48</f>
        <v>0</v>
      </c>
      <c r="M18" s="97"/>
      <c r="N18" s="95"/>
      <c r="O18" s="90"/>
      <c r="P18" s="101">
        <f>'1) Presupuesto Planeación'!AB48</f>
        <v>0</v>
      </c>
      <c r="Q18" s="155">
        <f>'1) Presupuesto Planeación'!AC48</f>
        <v>0</v>
      </c>
      <c r="R18" s="97"/>
      <c r="S18" s="95"/>
      <c r="T18" s="93"/>
    </row>
    <row r="19" spans="1:20" x14ac:dyDescent="0.2">
      <c r="A19" s="39" t="str">
        <f t="shared" si="4"/>
        <v>NO</v>
      </c>
      <c r="B19" s="1">
        <f>'1) Presupuesto Planeación'!D49</f>
        <v>0</v>
      </c>
      <c r="C19" s="1">
        <f>'1) Presupuesto Planeación'!E49</f>
        <v>0</v>
      </c>
      <c r="D19" s="1">
        <f>'1) Presupuesto Planeación'!C49</f>
        <v>0</v>
      </c>
      <c r="E19" s="90"/>
      <c r="F19" s="101">
        <f>'1) Presupuesto Planeación'!X49</f>
        <v>0</v>
      </c>
      <c r="G19" s="155">
        <f>'1) Presupuesto Planeación'!Y49</f>
        <v>0</v>
      </c>
      <c r="H19" s="97"/>
      <c r="I19" s="95"/>
      <c r="J19" s="90"/>
      <c r="K19" s="101">
        <f>'1) Presupuesto Planeación'!Z49</f>
        <v>0</v>
      </c>
      <c r="L19" s="155">
        <f>'1) Presupuesto Planeación'!AA49</f>
        <v>0</v>
      </c>
      <c r="M19" s="97"/>
      <c r="N19" s="95"/>
      <c r="O19" s="90"/>
      <c r="P19" s="101">
        <f>'1) Presupuesto Planeación'!AB49</f>
        <v>0</v>
      </c>
      <c r="Q19" s="155">
        <f>'1) Presupuesto Planeación'!AC49</f>
        <v>0</v>
      </c>
      <c r="R19" s="97"/>
      <c r="S19" s="95"/>
      <c r="T19" s="93"/>
    </row>
    <row r="20" spans="1:20" x14ac:dyDescent="0.2">
      <c r="A20" s="39" t="str">
        <f t="shared" si="4"/>
        <v>NO</v>
      </c>
      <c r="B20" s="1">
        <f>'1) Presupuesto Planeación'!D50</f>
        <v>0</v>
      </c>
      <c r="C20" s="1">
        <f>'1) Presupuesto Planeación'!E50</f>
        <v>0</v>
      </c>
      <c r="D20" s="1">
        <f>'1) Presupuesto Planeación'!C50</f>
        <v>0</v>
      </c>
      <c r="E20" s="90"/>
      <c r="F20" s="101">
        <f>'1) Presupuesto Planeación'!X50</f>
        <v>0</v>
      </c>
      <c r="G20" s="155">
        <f>'1) Presupuesto Planeación'!Y50</f>
        <v>0</v>
      </c>
      <c r="H20" s="97"/>
      <c r="I20" s="95"/>
      <c r="J20" s="90"/>
      <c r="K20" s="101">
        <f>'1) Presupuesto Planeación'!Z50</f>
        <v>0</v>
      </c>
      <c r="L20" s="155">
        <f>'1) Presupuesto Planeación'!AA50</f>
        <v>0</v>
      </c>
      <c r="M20" s="97"/>
      <c r="N20" s="95"/>
      <c r="O20" s="90"/>
      <c r="P20" s="101">
        <f>'1) Presupuesto Planeación'!AB50</f>
        <v>0</v>
      </c>
      <c r="Q20" s="155">
        <f>'1) Presupuesto Planeación'!AC50</f>
        <v>0</v>
      </c>
      <c r="R20" s="97"/>
      <c r="S20" s="95"/>
      <c r="T20" s="93"/>
    </row>
    <row r="21" spans="1:20" x14ac:dyDescent="0.2">
      <c r="A21" s="39" t="str">
        <f t="shared" si="4"/>
        <v>NO</v>
      </c>
      <c r="B21" s="1">
        <f>'1) Presupuesto Planeación'!D51</f>
        <v>0</v>
      </c>
      <c r="C21" s="1">
        <f>'1) Presupuesto Planeación'!E51</f>
        <v>0</v>
      </c>
      <c r="D21" s="1">
        <f>'1) Presupuesto Planeación'!C51</f>
        <v>0</v>
      </c>
      <c r="E21" s="90"/>
      <c r="F21" s="101">
        <f>'1) Presupuesto Planeación'!X51</f>
        <v>0</v>
      </c>
      <c r="G21" s="155">
        <f>'1) Presupuesto Planeación'!Y51</f>
        <v>0</v>
      </c>
      <c r="H21" s="97"/>
      <c r="I21" s="95"/>
      <c r="J21" s="90"/>
      <c r="K21" s="101">
        <f>'1) Presupuesto Planeación'!Z51</f>
        <v>0</v>
      </c>
      <c r="L21" s="155">
        <f>'1) Presupuesto Planeación'!AA51</f>
        <v>0</v>
      </c>
      <c r="M21" s="97"/>
      <c r="N21" s="95"/>
      <c r="O21" s="90"/>
      <c r="P21" s="101">
        <f>'1) Presupuesto Planeación'!AB51</f>
        <v>0</v>
      </c>
      <c r="Q21" s="155">
        <f>'1) Presupuesto Planeación'!AC51</f>
        <v>0</v>
      </c>
      <c r="R21" s="97"/>
      <c r="S21" s="95"/>
      <c r="T21" s="93"/>
    </row>
    <row r="22" spans="1:20" x14ac:dyDescent="0.2">
      <c r="A22" s="39" t="str">
        <f t="shared" si="4"/>
        <v>NO</v>
      </c>
      <c r="B22" s="1">
        <f>'1) Presupuesto Planeación'!D52</f>
        <v>0</v>
      </c>
      <c r="C22" s="1">
        <f>'1) Presupuesto Planeación'!E52</f>
        <v>0</v>
      </c>
      <c r="D22" s="1">
        <f>'1) Presupuesto Planeación'!C52</f>
        <v>0</v>
      </c>
      <c r="E22" s="90"/>
      <c r="F22" s="101">
        <f>'1) Presupuesto Planeación'!X52</f>
        <v>0</v>
      </c>
      <c r="G22" s="155">
        <f>'1) Presupuesto Planeación'!Y52</f>
        <v>0</v>
      </c>
      <c r="H22" s="97"/>
      <c r="I22" s="95"/>
      <c r="J22" s="90"/>
      <c r="K22" s="101">
        <f>'1) Presupuesto Planeación'!Z52</f>
        <v>0</v>
      </c>
      <c r="L22" s="155">
        <f>'1) Presupuesto Planeación'!AA52</f>
        <v>0</v>
      </c>
      <c r="M22" s="97"/>
      <c r="N22" s="95"/>
      <c r="O22" s="90"/>
      <c r="P22" s="101">
        <f>'1) Presupuesto Planeación'!AB52</f>
        <v>0</v>
      </c>
      <c r="Q22" s="155">
        <f>'1) Presupuesto Planeación'!AC52</f>
        <v>0</v>
      </c>
      <c r="R22" s="97"/>
      <c r="S22" s="95"/>
      <c r="T22" s="93"/>
    </row>
    <row r="23" spans="1:20" x14ac:dyDescent="0.2">
      <c r="A23" s="39" t="str">
        <f t="shared" si="4"/>
        <v>NO</v>
      </c>
      <c r="B23" s="1">
        <f>'1) Presupuesto Planeación'!D53</f>
        <v>0</v>
      </c>
      <c r="C23" s="1">
        <f>'1) Presupuesto Planeación'!E53</f>
        <v>0</v>
      </c>
      <c r="D23" s="1">
        <f>'1) Presupuesto Planeación'!C53</f>
        <v>0</v>
      </c>
      <c r="E23" s="90"/>
      <c r="F23" s="101">
        <f>'1) Presupuesto Planeación'!X53</f>
        <v>0</v>
      </c>
      <c r="G23" s="155">
        <f>'1) Presupuesto Planeación'!Y53</f>
        <v>0</v>
      </c>
      <c r="H23" s="97"/>
      <c r="I23" s="95"/>
      <c r="J23" s="90"/>
      <c r="K23" s="101">
        <f>'1) Presupuesto Planeación'!Z53</f>
        <v>0</v>
      </c>
      <c r="L23" s="155">
        <f>'1) Presupuesto Planeación'!AA53</f>
        <v>0</v>
      </c>
      <c r="M23" s="97"/>
      <c r="N23" s="95"/>
      <c r="O23" s="90"/>
      <c r="P23" s="101">
        <f>'1) Presupuesto Planeación'!AB53</f>
        <v>0</v>
      </c>
      <c r="Q23" s="155">
        <f>'1) Presupuesto Planeación'!AC53</f>
        <v>0</v>
      </c>
      <c r="R23" s="97"/>
      <c r="S23" s="95"/>
      <c r="T23" s="93"/>
    </row>
    <row r="24" spans="1:20" x14ac:dyDescent="0.2">
      <c r="A24" s="39" t="str">
        <f t="shared" si="4"/>
        <v>NO</v>
      </c>
      <c r="B24" s="1">
        <f>'1) Presupuesto Planeación'!D54</f>
        <v>0</v>
      </c>
      <c r="C24" s="1">
        <f>'1) Presupuesto Planeación'!E54</f>
        <v>0</v>
      </c>
      <c r="D24" s="1">
        <f>'1) Presupuesto Planeación'!C54</f>
        <v>0</v>
      </c>
      <c r="E24" s="90"/>
      <c r="F24" s="101">
        <f>'1) Presupuesto Planeación'!X54</f>
        <v>0</v>
      </c>
      <c r="G24" s="155">
        <f>'1) Presupuesto Planeación'!Y54</f>
        <v>0</v>
      </c>
      <c r="H24" s="97"/>
      <c r="I24" s="95"/>
      <c r="J24" s="90"/>
      <c r="K24" s="101">
        <f>'1) Presupuesto Planeación'!Z54</f>
        <v>0</v>
      </c>
      <c r="L24" s="155">
        <f>'1) Presupuesto Planeación'!AA54</f>
        <v>0</v>
      </c>
      <c r="M24" s="97"/>
      <c r="N24" s="95"/>
      <c r="O24" s="90"/>
      <c r="P24" s="101">
        <f>'1) Presupuesto Planeación'!AB54</f>
        <v>0</v>
      </c>
      <c r="Q24" s="155">
        <f>'1) Presupuesto Planeación'!AC54</f>
        <v>0</v>
      </c>
      <c r="R24" s="97"/>
      <c r="S24" s="95"/>
      <c r="T24" s="93"/>
    </row>
    <row r="25" spans="1:20" x14ac:dyDescent="0.2">
      <c r="A25" s="39" t="str">
        <f t="shared" si="4"/>
        <v>NO</v>
      </c>
      <c r="B25" s="1">
        <f>'1) Presupuesto Planeación'!D55</f>
        <v>0</v>
      </c>
      <c r="C25" s="1">
        <f>'1) Presupuesto Planeación'!E55</f>
        <v>0</v>
      </c>
      <c r="D25" s="1">
        <f>'1) Presupuesto Planeación'!C55</f>
        <v>0</v>
      </c>
      <c r="E25" s="90"/>
      <c r="F25" s="101">
        <f>'1) Presupuesto Planeación'!X55</f>
        <v>0</v>
      </c>
      <c r="G25" s="155">
        <f>'1) Presupuesto Planeación'!Y55</f>
        <v>0</v>
      </c>
      <c r="H25" s="97"/>
      <c r="I25" s="95"/>
      <c r="J25" s="90"/>
      <c r="K25" s="101">
        <f>'1) Presupuesto Planeación'!Z55</f>
        <v>0</v>
      </c>
      <c r="L25" s="155">
        <f>'1) Presupuesto Planeación'!AA55</f>
        <v>0</v>
      </c>
      <c r="M25" s="97"/>
      <c r="N25" s="95"/>
      <c r="O25" s="90"/>
      <c r="P25" s="101">
        <f>'1) Presupuesto Planeación'!AB55</f>
        <v>0</v>
      </c>
      <c r="Q25" s="155">
        <f>'1) Presupuesto Planeación'!AC55</f>
        <v>0</v>
      </c>
      <c r="R25" s="97"/>
      <c r="S25" s="95"/>
      <c r="T25" s="93"/>
    </row>
    <row r="26" spans="1:20" x14ac:dyDescent="0.2">
      <c r="A26" s="39" t="str">
        <f t="shared" si="4"/>
        <v>NO</v>
      </c>
      <c r="B26" s="1">
        <f>'1) Presupuesto Planeación'!D56</f>
        <v>0</v>
      </c>
      <c r="C26" s="1">
        <f>'1) Presupuesto Planeación'!E56</f>
        <v>0</v>
      </c>
      <c r="D26" s="1">
        <f>'1) Presupuesto Planeación'!C56</f>
        <v>0</v>
      </c>
      <c r="E26" s="90"/>
      <c r="F26" s="101">
        <f>'1) Presupuesto Planeación'!X56</f>
        <v>0</v>
      </c>
      <c r="G26" s="155">
        <f>'1) Presupuesto Planeación'!Y56</f>
        <v>0</v>
      </c>
      <c r="H26" s="97"/>
      <c r="I26" s="95"/>
      <c r="J26" s="90"/>
      <c r="K26" s="101">
        <f>'1) Presupuesto Planeación'!Z56</f>
        <v>0</v>
      </c>
      <c r="L26" s="155">
        <f>'1) Presupuesto Planeación'!AA56</f>
        <v>0</v>
      </c>
      <c r="M26" s="97"/>
      <c r="N26" s="95"/>
      <c r="O26" s="90"/>
      <c r="P26" s="101">
        <f>'1) Presupuesto Planeación'!AB56</f>
        <v>0</v>
      </c>
      <c r="Q26" s="155">
        <f>'1) Presupuesto Planeación'!AC56</f>
        <v>0</v>
      </c>
      <c r="R26" s="97"/>
      <c r="S26" s="95"/>
      <c r="T26" s="93"/>
    </row>
    <row r="27" spans="1:20" x14ac:dyDescent="0.2">
      <c r="A27" s="39" t="str">
        <f t="shared" si="4"/>
        <v>NO</v>
      </c>
      <c r="B27" s="1">
        <f>'1) Presupuesto Planeación'!D57</f>
        <v>0</v>
      </c>
      <c r="C27" s="1">
        <f>'1) Presupuesto Planeación'!E57</f>
        <v>0</v>
      </c>
      <c r="D27" s="1">
        <f>'1) Presupuesto Planeación'!C57</f>
        <v>0</v>
      </c>
      <c r="E27" s="90"/>
      <c r="F27" s="101">
        <f>'1) Presupuesto Planeación'!X57</f>
        <v>0</v>
      </c>
      <c r="G27" s="155">
        <f>'1) Presupuesto Planeación'!Y57</f>
        <v>0</v>
      </c>
      <c r="H27" s="97"/>
      <c r="I27" s="95"/>
      <c r="J27" s="90"/>
      <c r="K27" s="101">
        <f>'1) Presupuesto Planeación'!Z57</f>
        <v>0</v>
      </c>
      <c r="L27" s="155">
        <f>'1) Presupuesto Planeación'!AA57</f>
        <v>0</v>
      </c>
      <c r="M27" s="97"/>
      <c r="N27" s="95"/>
      <c r="O27" s="90"/>
      <c r="P27" s="101">
        <f>'1) Presupuesto Planeación'!AB57</f>
        <v>0</v>
      </c>
      <c r="Q27" s="155">
        <f>'1) Presupuesto Planeación'!AC57</f>
        <v>0</v>
      </c>
      <c r="R27" s="97"/>
      <c r="S27" s="95"/>
      <c r="T27" s="93"/>
    </row>
    <row r="28" spans="1:20" x14ac:dyDescent="0.2">
      <c r="A28" s="39" t="str">
        <f t="shared" si="4"/>
        <v>NO</v>
      </c>
      <c r="B28" s="1">
        <f>'1) Presupuesto Planeación'!D58</f>
        <v>0</v>
      </c>
      <c r="C28" s="1">
        <f>'1) Presupuesto Planeación'!E58</f>
        <v>0</v>
      </c>
      <c r="D28" s="1">
        <f>'1) Presupuesto Planeación'!C58</f>
        <v>0</v>
      </c>
      <c r="E28" s="90"/>
      <c r="F28" s="101">
        <f>'1) Presupuesto Planeación'!X58</f>
        <v>0</v>
      </c>
      <c r="G28" s="155">
        <f>'1) Presupuesto Planeación'!Y58</f>
        <v>0</v>
      </c>
      <c r="H28" s="97"/>
      <c r="I28" s="95"/>
      <c r="J28" s="90"/>
      <c r="K28" s="101">
        <f>'1) Presupuesto Planeación'!Z58</f>
        <v>0</v>
      </c>
      <c r="L28" s="155">
        <f>'1) Presupuesto Planeación'!AA58</f>
        <v>0</v>
      </c>
      <c r="M28" s="97"/>
      <c r="N28" s="95"/>
      <c r="O28" s="90"/>
      <c r="P28" s="101">
        <f>'1) Presupuesto Planeación'!AB58</f>
        <v>0</v>
      </c>
      <c r="Q28" s="155">
        <f>'1) Presupuesto Planeación'!AC58</f>
        <v>0</v>
      </c>
      <c r="R28" s="97"/>
      <c r="S28" s="95"/>
      <c r="T28" s="93"/>
    </row>
    <row r="29" spans="1:20" x14ac:dyDescent="0.2">
      <c r="A29" s="39" t="str">
        <f t="shared" si="4"/>
        <v>NO</v>
      </c>
      <c r="B29" s="1">
        <f>'1) Presupuesto Planeación'!D59</f>
        <v>0</v>
      </c>
      <c r="C29" s="1">
        <f>'1) Presupuesto Planeación'!E59</f>
        <v>0</v>
      </c>
      <c r="D29" s="1">
        <f>'1) Presupuesto Planeación'!C59</f>
        <v>0</v>
      </c>
      <c r="E29" s="90"/>
      <c r="F29" s="101">
        <f>'1) Presupuesto Planeación'!X59</f>
        <v>0</v>
      </c>
      <c r="G29" s="155">
        <f>'1) Presupuesto Planeación'!Y59</f>
        <v>0</v>
      </c>
      <c r="H29" s="97"/>
      <c r="I29" s="95"/>
      <c r="J29" s="90"/>
      <c r="K29" s="101">
        <f>'1) Presupuesto Planeación'!Z59</f>
        <v>0</v>
      </c>
      <c r="L29" s="155">
        <f>'1) Presupuesto Planeación'!AA59</f>
        <v>0</v>
      </c>
      <c r="M29" s="97"/>
      <c r="N29" s="95"/>
      <c r="O29" s="90"/>
      <c r="P29" s="101">
        <f>'1) Presupuesto Planeación'!AB59</f>
        <v>0</v>
      </c>
      <c r="Q29" s="155">
        <f>'1) Presupuesto Planeación'!AC59</f>
        <v>0</v>
      </c>
      <c r="R29" s="97"/>
      <c r="S29" s="95"/>
      <c r="T29" s="93"/>
    </row>
    <row r="30" spans="1:20" x14ac:dyDescent="0.2">
      <c r="A30" s="39" t="str">
        <f t="shared" si="4"/>
        <v>NO</v>
      </c>
      <c r="B30" s="1">
        <f>'1) Presupuesto Planeación'!D60</f>
        <v>0</v>
      </c>
      <c r="C30" s="1">
        <f>'1) Presupuesto Planeación'!E60</f>
        <v>0</v>
      </c>
      <c r="D30" s="1">
        <f>'1) Presupuesto Planeación'!C60</f>
        <v>0</v>
      </c>
      <c r="E30" s="90"/>
      <c r="F30" s="101">
        <f>'1) Presupuesto Planeación'!X60</f>
        <v>0</v>
      </c>
      <c r="G30" s="155">
        <f>'1) Presupuesto Planeación'!Y60</f>
        <v>0</v>
      </c>
      <c r="H30" s="97"/>
      <c r="I30" s="95"/>
      <c r="J30" s="90"/>
      <c r="K30" s="101">
        <f>'1) Presupuesto Planeación'!Z60</f>
        <v>0</v>
      </c>
      <c r="L30" s="155">
        <f>'1) Presupuesto Planeación'!AA60</f>
        <v>0</v>
      </c>
      <c r="M30" s="97"/>
      <c r="N30" s="95"/>
      <c r="O30" s="90"/>
      <c r="P30" s="101">
        <f>'1) Presupuesto Planeación'!AB60</f>
        <v>0</v>
      </c>
      <c r="Q30" s="155">
        <f>'1) Presupuesto Planeación'!AC60</f>
        <v>0</v>
      </c>
      <c r="R30" s="97"/>
      <c r="S30" s="95"/>
      <c r="T30" s="93"/>
    </row>
    <row r="31" spans="1:20" x14ac:dyDescent="0.2">
      <c r="A31" s="39" t="str">
        <f t="shared" si="4"/>
        <v>NO</v>
      </c>
      <c r="B31" s="1">
        <f>'1) Presupuesto Planeación'!D61</f>
        <v>0</v>
      </c>
      <c r="C31" s="1">
        <f>'1) Presupuesto Planeación'!E61</f>
        <v>0</v>
      </c>
      <c r="D31" s="1">
        <f>'1) Presupuesto Planeación'!C61</f>
        <v>0</v>
      </c>
      <c r="E31" s="90"/>
      <c r="F31" s="101">
        <f>'1) Presupuesto Planeación'!X61</f>
        <v>0</v>
      </c>
      <c r="G31" s="155">
        <f>'1) Presupuesto Planeación'!Y61</f>
        <v>0</v>
      </c>
      <c r="H31" s="97"/>
      <c r="I31" s="95"/>
      <c r="J31" s="90"/>
      <c r="K31" s="101">
        <f>'1) Presupuesto Planeación'!Z61</f>
        <v>0</v>
      </c>
      <c r="L31" s="155">
        <f>'1) Presupuesto Planeación'!AA61</f>
        <v>0</v>
      </c>
      <c r="M31" s="97"/>
      <c r="N31" s="95"/>
      <c r="O31" s="90"/>
      <c r="P31" s="101">
        <f>'1) Presupuesto Planeación'!AB61</f>
        <v>0</v>
      </c>
      <c r="Q31" s="155">
        <f>'1) Presupuesto Planeación'!AC61</f>
        <v>0</v>
      </c>
      <c r="R31" s="97"/>
      <c r="S31" s="95"/>
      <c r="T31" s="93"/>
    </row>
    <row r="32" spans="1:20" x14ac:dyDescent="0.2">
      <c r="A32" s="39" t="str">
        <f t="shared" si="4"/>
        <v>NO</v>
      </c>
      <c r="B32" s="1">
        <f>'1) Presupuesto Planeación'!D62</f>
        <v>0</v>
      </c>
      <c r="C32" s="1">
        <f>'1) Presupuesto Planeación'!E62</f>
        <v>0</v>
      </c>
      <c r="D32" s="1">
        <f>'1) Presupuesto Planeación'!C62</f>
        <v>0</v>
      </c>
      <c r="E32" s="90"/>
      <c r="F32" s="101">
        <f>'1) Presupuesto Planeación'!X62</f>
        <v>0</v>
      </c>
      <c r="G32" s="155">
        <f>'1) Presupuesto Planeación'!Y62</f>
        <v>0</v>
      </c>
      <c r="H32" s="97"/>
      <c r="I32" s="95"/>
      <c r="J32" s="90"/>
      <c r="K32" s="101">
        <f>'1) Presupuesto Planeación'!Z62</f>
        <v>0</v>
      </c>
      <c r="L32" s="155">
        <f>'1) Presupuesto Planeación'!AA62</f>
        <v>0</v>
      </c>
      <c r="M32" s="97"/>
      <c r="N32" s="95"/>
      <c r="O32" s="90"/>
      <c r="P32" s="101">
        <f>'1) Presupuesto Planeación'!AB62</f>
        <v>0</v>
      </c>
      <c r="Q32" s="155">
        <f>'1) Presupuesto Planeación'!AC62</f>
        <v>0</v>
      </c>
      <c r="R32" s="97"/>
      <c r="S32" s="95"/>
      <c r="T32" s="93"/>
    </row>
    <row r="33" spans="1:20" x14ac:dyDescent="0.2">
      <c r="A33" s="39" t="str">
        <f t="shared" si="4"/>
        <v>NO</v>
      </c>
      <c r="B33" s="1">
        <f>'1) Presupuesto Planeación'!D63</f>
        <v>0</v>
      </c>
      <c r="C33" s="1">
        <f>'1) Presupuesto Planeación'!E63</f>
        <v>0</v>
      </c>
      <c r="D33" s="1">
        <f>'1) Presupuesto Planeación'!C63</f>
        <v>0</v>
      </c>
      <c r="E33" s="90"/>
      <c r="F33" s="101">
        <f>'1) Presupuesto Planeación'!X63</f>
        <v>0</v>
      </c>
      <c r="G33" s="155">
        <f>'1) Presupuesto Planeación'!Y63</f>
        <v>0</v>
      </c>
      <c r="H33" s="97"/>
      <c r="I33" s="95"/>
      <c r="J33" s="90"/>
      <c r="K33" s="101">
        <f>'1) Presupuesto Planeación'!Z63</f>
        <v>0</v>
      </c>
      <c r="L33" s="155">
        <f>'1) Presupuesto Planeación'!AA63</f>
        <v>0</v>
      </c>
      <c r="M33" s="97"/>
      <c r="N33" s="95"/>
      <c r="O33" s="90"/>
      <c r="P33" s="101">
        <f>'1) Presupuesto Planeación'!AB63</f>
        <v>0</v>
      </c>
      <c r="Q33" s="155">
        <f>'1) Presupuesto Planeación'!AC63</f>
        <v>0</v>
      </c>
      <c r="R33" s="97"/>
      <c r="S33" s="95"/>
      <c r="T33" s="93"/>
    </row>
    <row r="34" spans="1:20" x14ac:dyDescent="0.2">
      <c r="A34" s="39" t="str">
        <f t="shared" si="4"/>
        <v>NO</v>
      </c>
      <c r="B34" s="1">
        <f>'1) Presupuesto Planeación'!D64</f>
        <v>0</v>
      </c>
      <c r="C34" s="1">
        <f>'1) Presupuesto Planeación'!E64</f>
        <v>0</v>
      </c>
      <c r="D34" s="1">
        <f>'1) Presupuesto Planeación'!C64</f>
        <v>0</v>
      </c>
      <c r="E34" s="90"/>
      <c r="F34" s="101">
        <f>'1) Presupuesto Planeación'!X64</f>
        <v>0</v>
      </c>
      <c r="G34" s="155">
        <f>'1) Presupuesto Planeación'!Y64</f>
        <v>0</v>
      </c>
      <c r="H34" s="97"/>
      <c r="I34" s="95"/>
      <c r="J34" s="90"/>
      <c r="K34" s="101">
        <f>'1) Presupuesto Planeación'!Z64</f>
        <v>0</v>
      </c>
      <c r="L34" s="155">
        <f>'1) Presupuesto Planeación'!AA64</f>
        <v>0</v>
      </c>
      <c r="M34" s="97"/>
      <c r="N34" s="95"/>
      <c r="O34" s="90"/>
      <c r="P34" s="101">
        <f>'1) Presupuesto Planeación'!AB64</f>
        <v>0</v>
      </c>
      <c r="Q34" s="155">
        <f>'1) Presupuesto Planeación'!AC64</f>
        <v>0</v>
      </c>
      <c r="R34" s="97"/>
      <c r="S34" s="95"/>
      <c r="T34" s="93"/>
    </row>
    <row r="35" spans="1:20" x14ac:dyDescent="0.2">
      <c r="A35" s="39" t="str">
        <f t="shared" si="4"/>
        <v>NO</v>
      </c>
      <c r="B35" s="1">
        <f>'1) Presupuesto Planeación'!D65</f>
        <v>0</v>
      </c>
      <c r="C35" s="1">
        <f>'1) Presupuesto Planeación'!E65</f>
        <v>0</v>
      </c>
      <c r="D35" s="1">
        <f>'1) Presupuesto Planeación'!C65</f>
        <v>0</v>
      </c>
      <c r="E35" s="90"/>
      <c r="F35" s="101">
        <f>'1) Presupuesto Planeación'!X65</f>
        <v>0</v>
      </c>
      <c r="G35" s="155">
        <f>'1) Presupuesto Planeación'!Y65</f>
        <v>0</v>
      </c>
      <c r="H35" s="97"/>
      <c r="I35" s="95"/>
      <c r="J35" s="90"/>
      <c r="K35" s="101">
        <f>'1) Presupuesto Planeación'!Z65</f>
        <v>0</v>
      </c>
      <c r="L35" s="155">
        <f>'1) Presupuesto Planeación'!AA65</f>
        <v>0</v>
      </c>
      <c r="M35" s="97"/>
      <c r="N35" s="95"/>
      <c r="O35" s="90"/>
      <c r="P35" s="101">
        <f>'1) Presupuesto Planeación'!AB65</f>
        <v>0</v>
      </c>
      <c r="Q35" s="155">
        <f>'1) Presupuesto Planeación'!AC65</f>
        <v>0</v>
      </c>
      <c r="R35" s="97"/>
      <c r="S35" s="95"/>
      <c r="T35" s="93"/>
    </row>
    <row r="36" spans="1:20" x14ac:dyDescent="0.2">
      <c r="A36" s="39" t="str">
        <f t="shared" si="4"/>
        <v>NO</v>
      </c>
      <c r="B36" s="1">
        <f>'1) Presupuesto Planeación'!D66</f>
        <v>0</v>
      </c>
      <c r="C36" s="1">
        <f>'1) Presupuesto Planeación'!E66</f>
        <v>0</v>
      </c>
      <c r="D36" s="1">
        <f>'1) Presupuesto Planeación'!C66</f>
        <v>0</v>
      </c>
      <c r="E36" s="90"/>
      <c r="F36" s="101">
        <f>'1) Presupuesto Planeación'!X66</f>
        <v>0</v>
      </c>
      <c r="G36" s="155">
        <f>'1) Presupuesto Planeación'!Y66</f>
        <v>0</v>
      </c>
      <c r="H36" s="97"/>
      <c r="I36" s="95"/>
      <c r="J36" s="90"/>
      <c r="K36" s="101">
        <f>'1) Presupuesto Planeación'!Z66</f>
        <v>0</v>
      </c>
      <c r="L36" s="155">
        <f>'1) Presupuesto Planeación'!AA66</f>
        <v>0</v>
      </c>
      <c r="M36" s="97"/>
      <c r="N36" s="95"/>
      <c r="O36" s="90"/>
      <c r="P36" s="101">
        <f>'1) Presupuesto Planeación'!AB66</f>
        <v>0</v>
      </c>
      <c r="Q36" s="155">
        <f>'1) Presupuesto Planeación'!AC66</f>
        <v>0</v>
      </c>
      <c r="R36" s="97"/>
      <c r="S36" s="95"/>
      <c r="T36" s="93"/>
    </row>
    <row r="37" spans="1:20" x14ac:dyDescent="0.2">
      <c r="A37" s="39" t="str">
        <f t="shared" si="4"/>
        <v>NO</v>
      </c>
      <c r="B37" s="1">
        <f>'1) Presupuesto Planeación'!D67</f>
        <v>0</v>
      </c>
      <c r="C37" s="1">
        <f>'1) Presupuesto Planeación'!E67</f>
        <v>0</v>
      </c>
      <c r="D37" s="1">
        <f>'1) Presupuesto Planeación'!C67</f>
        <v>0</v>
      </c>
      <c r="E37" s="90"/>
      <c r="F37" s="101">
        <f>'1) Presupuesto Planeación'!X67</f>
        <v>0</v>
      </c>
      <c r="G37" s="155">
        <f>'1) Presupuesto Planeación'!Y67</f>
        <v>0</v>
      </c>
      <c r="H37" s="97"/>
      <c r="I37" s="95"/>
      <c r="J37" s="90"/>
      <c r="K37" s="101">
        <f>'1) Presupuesto Planeación'!Z67</f>
        <v>0</v>
      </c>
      <c r="L37" s="155">
        <f>'1) Presupuesto Planeación'!AA67</f>
        <v>0</v>
      </c>
      <c r="M37" s="97"/>
      <c r="N37" s="95"/>
      <c r="O37" s="90"/>
      <c r="P37" s="101">
        <f>'1) Presupuesto Planeación'!AB67</f>
        <v>0</v>
      </c>
      <c r="Q37" s="155">
        <f>'1) Presupuesto Planeación'!AC67</f>
        <v>0</v>
      </c>
      <c r="R37" s="97"/>
      <c r="S37" s="95"/>
      <c r="T37" s="93"/>
    </row>
    <row r="38" spans="1:20" x14ac:dyDescent="0.2">
      <c r="A38" s="39" t="str">
        <f t="shared" si="4"/>
        <v>NO</v>
      </c>
      <c r="B38" s="1">
        <f>'1) Presupuesto Planeación'!D68</f>
        <v>0</v>
      </c>
      <c r="C38" s="1">
        <f>'1) Presupuesto Planeación'!E68</f>
        <v>0</v>
      </c>
      <c r="D38" s="1">
        <f>'1) Presupuesto Planeación'!C68</f>
        <v>0</v>
      </c>
      <c r="E38" s="90"/>
      <c r="F38" s="101">
        <f>'1) Presupuesto Planeación'!X68</f>
        <v>0</v>
      </c>
      <c r="G38" s="155">
        <f>'1) Presupuesto Planeación'!Y68</f>
        <v>0</v>
      </c>
      <c r="H38" s="97"/>
      <c r="I38" s="95"/>
      <c r="J38" s="90"/>
      <c r="K38" s="101">
        <f>'1) Presupuesto Planeación'!Z68</f>
        <v>0</v>
      </c>
      <c r="L38" s="155">
        <f>'1) Presupuesto Planeación'!AA68</f>
        <v>0</v>
      </c>
      <c r="M38" s="97"/>
      <c r="N38" s="95"/>
      <c r="O38" s="90"/>
      <c r="P38" s="101">
        <f>'1) Presupuesto Planeación'!AB68</f>
        <v>0</v>
      </c>
      <c r="Q38" s="155">
        <f>'1) Presupuesto Planeación'!AC68</f>
        <v>0</v>
      </c>
      <c r="R38" s="97"/>
      <c r="S38" s="95"/>
      <c r="T38" s="93"/>
    </row>
    <row r="39" spans="1:20" x14ac:dyDescent="0.2">
      <c r="A39" s="39" t="str">
        <f t="shared" si="4"/>
        <v>NO</v>
      </c>
      <c r="B39" s="1">
        <f>'1) Presupuesto Planeación'!D69</f>
        <v>0</v>
      </c>
      <c r="C39" s="1">
        <f>'1) Presupuesto Planeación'!E69</f>
        <v>0</v>
      </c>
      <c r="D39" s="1">
        <f>'1) Presupuesto Planeación'!C69</f>
        <v>0</v>
      </c>
      <c r="E39" s="90"/>
      <c r="F39" s="101">
        <f>'1) Presupuesto Planeación'!X69</f>
        <v>0</v>
      </c>
      <c r="G39" s="155">
        <f>'1) Presupuesto Planeación'!Y69</f>
        <v>0</v>
      </c>
      <c r="H39" s="97"/>
      <c r="I39" s="95"/>
      <c r="J39" s="90"/>
      <c r="K39" s="101">
        <f>'1) Presupuesto Planeación'!Z69</f>
        <v>0</v>
      </c>
      <c r="L39" s="155">
        <f>'1) Presupuesto Planeación'!AA69</f>
        <v>0</v>
      </c>
      <c r="M39" s="97"/>
      <c r="N39" s="95"/>
      <c r="O39" s="90"/>
      <c r="P39" s="101">
        <f>'1) Presupuesto Planeación'!AB69</f>
        <v>0</v>
      </c>
      <c r="Q39" s="155">
        <f>'1) Presupuesto Planeación'!AC69</f>
        <v>0</v>
      </c>
      <c r="R39" s="97"/>
      <c r="S39" s="95"/>
      <c r="T39" s="93"/>
    </row>
    <row r="40" spans="1:20" x14ac:dyDescent="0.2">
      <c r="A40" s="39" t="str">
        <f t="shared" si="4"/>
        <v>NO</v>
      </c>
      <c r="B40" s="1">
        <f>'1) Presupuesto Planeación'!D70</f>
        <v>0</v>
      </c>
      <c r="C40" s="1">
        <f>'1) Presupuesto Planeación'!E70</f>
        <v>0</v>
      </c>
      <c r="D40" s="1">
        <f>'1) Presupuesto Planeación'!C70</f>
        <v>0</v>
      </c>
      <c r="E40" s="90"/>
      <c r="F40" s="101">
        <f>'1) Presupuesto Planeación'!X70</f>
        <v>0</v>
      </c>
      <c r="G40" s="155">
        <f>'1) Presupuesto Planeación'!Y70</f>
        <v>0</v>
      </c>
      <c r="H40" s="97"/>
      <c r="I40" s="95"/>
      <c r="J40" s="90"/>
      <c r="K40" s="101">
        <f>'1) Presupuesto Planeación'!Z70</f>
        <v>0</v>
      </c>
      <c r="L40" s="155">
        <f>'1) Presupuesto Planeación'!AA70</f>
        <v>0</v>
      </c>
      <c r="M40" s="97"/>
      <c r="N40" s="95"/>
      <c r="O40" s="90"/>
      <c r="P40" s="101">
        <f>'1) Presupuesto Planeación'!AB70</f>
        <v>0</v>
      </c>
      <c r="Q40" s="155">
        <f>'1) Presupuesto Planeación'!AC70</f>
        <v>0</v>
      </c>
      <c r="R40" s="97"/>
      <c r="S40" s="95"/>
      <c r="T40" s="93"/>
    </row>
    <row r="41" spans="1:20" x14ac:dyDescent="0.2">
      <c r="A41" s="39" t="str">
        <f t="shared" si="4"/>
        <v>NO</v>
      </c>
      <c r="B41" s="1">
        <f>'1) Presupuesto Planeación'!D71</f>
        <v>0</v>
      </c>
      <c r="C41" s="1">
        <f>'1) Presupuesto Planeación'!E71</f>
        <v>0</v>
      </c>
      <c r="D41" s="1">
        <f>'1) Presupuesto Planeación'!C71</f>
        <v>0</v>
      </c>
      <c r="E41" s="90"/>
      <c r="F41" s="101">
        <f>'1) Presupuesto Planeación'!X71</f>
        <v>0</v>
      </c>
      <c r="G41" s="155">
        <f>'1) Presupuesto Planeación'!Y71</f>
        <v>0</v>
      </c>
      <c r="H41" s="97"/>
      <c r="I41" s="95"/>
      <c r="J41" s="90"/>
      <c r="K41" s="101">
        <f>'1) Presupuesto Planeación'!Z71</f>
        <v>0</v>
      </c>
      <c r="L41" s="155">
        <f>'1) Presupuesto Planeación'!AA71</f>
        <v>0</v>
      </c>
      <c r="M41" s="97"/>
      <c r="N41" s="95"/>
      <c r="O41" s="90"/>
      <c r="P41" s="101">
        <f>'1) Presupuesto Planeación'!AB71</f>
        <v>0</v>
      </c>
      <c r="Q41" s="155">
        <f>'1) Presupuesto Planeación'!AC71</f>
        <v>0</v>
      </c>
      <c r="R41" s="97"/>
      <c r="S41" s="95"/>
      <c r="T41" s="93"/>
    </row>
    <row r="42" spans="1:20" x14ac:dyDescent="0.2">
      <c r="A42" s="39" t="str">
        <f t="shared" si="4"/>
        <v>NO</v>
      </c>
      <c r="B42" s="1">
        <f>'1) Presupuesto Planeación'!D72</f>
        <v>0</v>
      </c>
      <c r="C42" s="1">
        <f>'1) Presupuesto Planeación'!E72</f>
        <v>0</v>
      </c>
      <c r="D42" s="1">
        <f>'1) Presupuesto Planeación'!C72</f>
        <v>0</v>
      </c>
      <c r="E42" s="90"/>
      <c r="F42" s="101">
        <f>'1) Presupuesto Planeación'!X72</f>
        <v>0</v>
      </c>
      <c r="G42" s="155">
        <f>'1) Presupuesto Planeación'!Y72</f>
        <v>0</v>
      </c>
      <c r="H42" s="97"/>
      <c r="I42" s="95"/>
      <c r="J42" s="90"/>
      <c r="K42" s="101">
        <f>'1) Presupuesto Planeación'!Z72</f>
        <v>0</v>
      </c>
      <c r="L42" s="155">
        <f>'1) Presupuesto Planeación'!AA72</f>
        <v>0</v>
      </c>
      <c r="M42" s="97"/>
      <c r="N42" s="95"/>
      <c r="O42" s="90"/>
      <c r="P42" s="101">
        <f>'1) Presupuesto Planeación'!AB72</f>
        <v>0</v>
      </c>
      <c r="Q42" s="155">
        <f>'1) Presupuesto Planeación'!AC72</f>
        <v>0</v>
      </c>
      <c r="R42" s="97"/>
      <c r="S42" s="95"/>
      <c r="T42" s="93"/>
    </row>
    <row r="43" spans="1:20" x14ac:dyDescent="0.2">
      <c r="A43" s="39" t="str">
        <f t="shared" si="4"/>
        <v>NO</v>
      </c>
      <c r="B43" s="1">
        <f>'1) Presupuesto Planeación'!D73</f>
        <v>0</v>
      </c>
      <c r="C43" s="1">
        <f>'1) Presupuesto Planeación'!E73</f>
        <v>0</v>
      </c>
      <c r="D43" s="1">
        <f>'1) Presupuesto Planeación'!C73</f>
        <v>0</v>
      </c>
      <c r="E43" s="90"/>
      <c r="F43" s="101">
        <f>'1) Presupuesto Planeación'!X73</f>
        <v>0</v>
      </c>
      <c r="G43" s="155">
        <f>'1) Presupuesto Planeación'!Y73</f>
        <v>0</v>
      </c>
      <c r="H43" s="97"/>
      <c r="I43" s="95"/>
      <c r="J43" s="90"/>
      <c r="K43" s="101">
        <f>'1) Presupuesto Planeación'!Z73</f>
        <v>0</v>
      </c>
      <c r="L43" s="155">
        <f>'1) Presupuesto Planeación'!AA73</f>
        <v>0</v>
      </c>
      <c r="M43" s="97"/>
      <c r="N43" s="95"/>
      <c r="O43" s="90"/>
      <c r="P43" s="101">
        <f>'1) Presupuesto Planeación'!AB73</f>
        <v>0</v>
      </c>
      <c r="Q43" s="155">
        <f>'1) Presupuesto Planeación'!AC73</f>
        <v>0</v>
      </c>
      <c r="R43" s="97"/>
      <c r="S43" s="95"/>
      <c r="T43" s="93"/>
    </row>
    <row r="44" spans="1:20" x14ac:dyDescent="0.2">
      <c r="A44" s="39" t="str">
        <f t="shared" si="4"/>
        <v>NO</v>
      </c>
      <c r="B44" s="1">
        <f>'1) Presupuesto Planeación'!D74</f>
        <v>0</v>
      </c>
      <c r="C44" s="1">
        <f>'1) Presupuesto Planeación'!E74</f>
        <v>0</v>
      </c>
      <c r="D44" s="1">
        <f>'1) Presupuesto Planeación'!C74</f>
        <v>0</v>
      </c>
      <c r="E44" s="90"/>
      <c r="F44" s="101">
        <f>'1) Presupuesto Planeación'!X74</f>
        <v>0</v>
      </c>
      <c r="G44" s="155">
        <f>'1) Presupuesto Planeación'!Y74</f>
        <v>0</v>
      </c>
      <c r="H44" s="97"/>
      <c r="I44" s="95"/>
      <c r="J44" s="90"/>
      <c r="K44" s="101">
        <f>'1) Presupuesto Planeación'!Z74</f>
        <v>0</v>
      </c>
      <c r="L44" s="155">
        <f>'1) Presupuesto Planeación'!AA74</f>
        <v>0</v>
      </c>
      <c r="M44" s="97"/>
      <c r="N44" s="95"/>
      <c r="O44" s="90"/>
      <c r="P44" s="101">
        <f>'1) Presupuesto Planeación'!AB74</f>
        <v>0</v>
      </c>
      <c r="Q44" s="155">
        <f>'1) Presupuesto Planeación'!AC74</f>
        <v>0</v>
      </c>
      <c r="R44" s="97"/>
      <c r="S44" s="95"/>
      <c r="T44" s="93"/>
    </row>
    <row r="45" spans="1:20" x14ac:dyDescent="0.2">
      <c r="A45" s="39" t="str">
        <f t="shared" si="4"/>
        <v>NO</v>
      </c>
      <c r="B45" s="1">
        <f>'1) Presupuesto Planeación'!D75</f>
        <v>0</v>
      </c>
      <c r="C45" s="1">
        <f>'1) Presupuesto Planeación'!E75</f>
        <v>0</v>
      </c>
      <c r="D45" s="1">
        <f>'1) Presupuesto Planeación'!C75</f>
        <v>0</v>
      </c>
      <c r="E45" s="90"/>
      <c r="F45" s="101">
        <f>'1) Presupuesto Planeación'!X75</f>
        <v>0</v>
      </c>
      <c r="G45" s="155">
        <f>'1) Presupuesto Planeación'!Y75</f>
        <v>0</v>
      </c>
      <c r="H45" s="97"/>
      <c r="I45" s="95"/>
      <c r="J45" s="90"/>
      <c r="K45" s="101">
        <f>'1) Presupuesto Planeación'!Z75</f>
        <v>0</v>
      </c>
      <c r="L45" s="155">
        <f>'1) Presupuesto Planeación'!AA75</f>
        <v>0</v>
      </c>
      <c r="M45" s="97"/>
      <c r="N45" s="95"/>
      <c r="O45" s="90"/>
      <c r="P45" s="101">
        <f>'1) Presupuesto Planeación'!AB75</f>
        <v>0</v>
      </c>
      <c r="Q45" s="155">
        <f>'1) Presupuesto Planeación'!AC75</f>
        <v>0</v>
      </c>
      <c r="R45" s="97"/>
      <c r="S45" s="95"/>
      <c r="T45" s="93"/>
    </row>
    <row r="46" spans="1:20" x14ac:dyDescent="0.2">
      <c r="A46" s="39" t="str">
        <f t="shared" si="4"/>
        <v>NO</v>
      </c>
      <c r="B46" s="1">
        <f>'1) Presupuesto Planeación'!D76</f>
        <v>0</v>
      </c>
      <c r="C46" s="1">
        <f>'1) Presupuesto Planeación'!E76</f>
        <v>0</v>
      </c>
      <c r="D46" s="1">
        <f>'1) Presupuesto Planeación'!C76</f>
        <v>0</v>
      </c>
      <c r="E46" s="90"/>
      <c r="F46" s="101">
        <f>'1) Presupuesto Planeación'!X76</f>
        <v>0</v>
      </c>
      <c r="G46" s="155">
        <f>'1) Presupuesto Planeación'!Y76</f>
        <v>0</v>
      </c>
      <c r="H46" s="97"/>
      <c r="I46" s="95"/>
      <c r="J46" s="90"/>
      <c r="K46" s="101">
        <f>'1) Presupuesto Planeación'!Z76</f>
        <v>0</v>
      </c>
      <c r="L46" s="155">
        <f>'1) Presupuesto Planeación'!AA76</f>
        <v>0</v>
      </c>
      <c r="M46" s="97"/>
      <c r="N46" s="95"/>
      <c r="O46" s="90"/>
      <c r="P46" s="101">
        <f>'1) Presupuesto Planeación'!AB76</f>
        <v>0</v>
      </c>
      <c r="Q46" s="155">
        <f>'1) Presupuesto Planeación'!AC76</f>
        <v>0</v>
      </c>
      <c r="R46" s="97"/>
      <c r="S46" s="95"/>
      <c r="T46" s="93"/>
    </row>
    <row r="47" spans="1:20" x14ac:dyDescent="0.2">
      <c r="A47" s="39" t="str">
        <f t="shared" si="4"/>
        <v>NO</v>
      </c>
      <c r="B47" s="1">
        <f>'1) Presupuesto Planeación'!D77</f>
        <v>0</v>
      </c>
      <c r="C47" s="1">
        <f>'1) Presupuesto Planeación'!E77</f>
        <v>0</v>
      </c>
      <c r="D47" s="1">
        <f>'1) Presupuesto Planeación'!C77</f>
        <v>0</v>
      </c>
      <c r="E47" s="90"/>
      <c r="F47" s="101">
        <f>'1) Presupuesto Planeación'!X77</f>
        <v>0</v>
      </c>
      <c r="G47" s="155">
        <f>'1) Presupuesto Planeación'!Y77</f>
        <v>0</v>
      </c>
      <c r="H47" s="97"/>
      <c r="I47" s="95"/>
      <c r="J47" s="90"/>
      <c r="K47" s="101">
        <f>'1) Presupuesto Planeación'!Z77</f>
        <v>0</v>
      </c>
      <c r="L47" s="155">
        <f>'1) Presupuesto Planeación'!AA77</f>
        <v>0</v>
      </c>
      <c r="M47" s="97"/>
      <c r="N47" s="95"/>
      <c r="O47" s="90"/>
      <c r="P47" s="101">
        <f>'1) Presupuesto Planeación'!AB77</f>
        <v>0</v>
      </c>
      <c r="Q47" s="155">
        <f>'1) Presupuesto Planeación'!AC77</f>
        <v>0</v>
      </c>
      <c r="R47" s="97"/>
      <c r="S47" s="95"/>
      <c r="T47" s="93"/>
    </row>
    <row r="48" spans="1:20" x14ac:dyDescent="0.2">
      <c r="A48" s="39" t="str">
        <f t="shared" si="4"/>
        <v>NO</v>
      </c>
      <c r="B48" s="1">
        <f>'1) Presupuesto Planeación'!D78</f>
        <v>0</v>
      </c>
      <c r="C48" s="1">
        <f>'1) Presupuesto Planeación'!E78</f>
        <v>0</v>
      </c>
      <c r="D48" s="1">
        <f>'1) Presupuesto Planeación'!C78</f>
        <v>0</v>
      </c>
      <c r="E48" s="90"/>
      <c r="F48" s="101">
        <f>'1) Presupuesto Planeación'!X78</f>
        <v>0</v>
      </c>
      <c r="G48" s="155">
        <f>'1) Presupuesto Planeación'!Y78</f>
        <v>0</v>
      </c>
      <c r="H48" s="97"/>
      <c r="I48" s="95"/>
      <c r="J48" s="90"/>
      <c r="K48" s="101">
        <f>'1) Presupuesto Planeación'!Z78</f>
        <v>0</v>
      </c>
      <c r="L48" s="155">
        <f>'1) Presupuesto Planeación'!AA78</f>
        <v>0</v>
      </c>
      <c r="M48" s="97"/>
      <c r="N48" s="95"/>
      <c r="O48" s="90"/>
      <c r="P48" s="101">
        <f>'1) Presupuesto Planeación'!AB78</f>
        <v>0</v>
      </c>
      <c r="Q48" s="155">
        <f>'1) Presupuesto Planeación'!AC78</f>
        <v>0</v>
      </c>
      <c r="R48" s="97"/>
      <c r="S48" s="95"/>
      <c r="T48" s="93"/>
    </row>
    <row r="49" spans="1:20" x14ac:dyDescent="0.2">
      <c r="A49" s="39" t="str">
        <f t="shared" si="4"/>
        <v>NO</v>
      </c>
      <c r="B49" s="1">
        <f>'1) Presupuesto Planeación'!D79</f>
        <v>0</v>
      </c>
      <c r="C49" s="1">
        <f>'1) Presupuesto Planeación'!E79</f>
        <v>0</v>
      </c>
      <c r="D49" s="1">
        <f>'1) Presupuesto Planeación'!C79</f>
        <v>0</v>
      </c>
      <c r="E49" s="90"/>
      <c r="F49" s="101">
        <f>'1) Presupuesto Planeación'!X79</f>
        <v>0</v>
      </c>
      <c r="G49" s="155">
        <f>'1) Presupuesto Planeación'!Y79</f>
        <v>0</v>
      </c>
      <c r="H49" s="97"/>
      <c r="I49" s="95"/>
      <c r="J49" s="90"/>
      <c r="K49" s="101">
        <f>'1) Presupuesto Planeación'!Z79</f>
        <v>0</v>
      </c>
      <c r="L49" s="155">
        <f>'1) Presupuesto Planeación'!AA79</f>
        <v>0</v>
      </c>
      <c r="M49" s="97"/>
      <c r="N49" s="95"/>
      <c r="O49" s="90"/>
      <c r="P49" s="101">
        <f>'1) Presupuesto Planeación'!AB79</f>
        <v>0</v>
      </c>
      <c r="Q49" s="155">
        <f>'1) Presupuesto Planeación'!AC79</f>
        <v>0</v>
      </c>
      <c r="R49" s="97"/>
      <c r="S49" s="95"/>
      <c r="T49" s="93"/>
    </row>
    <row r="50" spans="1:20" x14ac:dyDescent="0.2">
      <c r="A50" s="39" t="str">
        <f t="shared" si="4"/>
        <v>NO</v>
      </c>
      <c r="B50" s="1">
        <f>'1) Presupuesto Planeación'!D80</f>
        <v>0</v>
      </c>
      <c r="C50" s="1">
        <f>'1) Presupuesto Planeación'!E80</f>
        <v>0</v>
      </c>
      <c r="D50" s="1">
        <f>'1) Presupuesto Planeación'!C80</f>
        <v>0</v>
      </c>
      <c r="E50" s="90"/>
      <c r="F50" s="101">
        <f>'1) Presupuesto Planeación'!X80</f>
        <v>0</v>
      </c>
      <c r="G50" s="155">
        <f>'1) Presupuesto Planeación'!Y80</f>
        <v>0</v>
      </c>
      <c r="H50" s="97"/>
      <c r="I50" s="95"/>
      <c r="J50" s="90"/>
      <c r="K50" s="101">
        <f>'1) Presupuesto Planeación'!Z80</f>
        <v>0</v>
      </c>
      <c r="L50" s="155">
        <f>'1) Presupuesto Planeación'!AA80</f>
        <v>0</v>
      </c>
      <c r="M50" s="97"/>
      <c r="N50" s="95"/>
      <c r="O50" s="90"/>
      <c r="P50" s="101">
        <f>'1) Presupuesto Planeación'!AB80</f>
        <v>0</v>
      </c>
      <c r="Q50" s="155">
        <f>'1) Presupuesto Planeación'!AC80</f>
        <v>0</v>
      </c>
      <c r="R50" s="97"/>
      <c r="S50" s="95"/>
      <c r="T50" s="93"/>
    </row>
    <row r="51" spans="1:20" x14ac:dyDescent="0.2">
      <c r="A51" s="39" t="str">
        <f t="shared" si="4"/>
        <v>NO</v>
      </c>
      <c r="B51" s="1">
        <f>'1) Presupuesto Planeación'!D81</f>
        <v>0</v>
      </c>
      <c r="C51" s="1">
        <f>'1) Presupuesto Planeación'!E81</f>
        <v>0</v>
      </c>
      <c r="D51" s="1">
        <f>'1) Presupuesto Planeación'!C81</f>
        <v>0</v>
      </c>
      <c r="E51" s="90"/>
      <c r="F51" s="101">
        <f>'1) Presupuesto Planeación'!X81</f>
        <v>0</v>
      </c>
      <c r="G51" s="155">
        <f>'1) Presupuesto Planeación'!Y81</f>
        <v>0</v>
      </c>
      <c r="H51" s="97"/>
      <c r="I51" s="95"/>
      <c r="J51" s="90"/>
      <c r="K51" s="101">
        <f>'1) Presupuesto Planeación'!Z81</f>
        <v>0</v>
      </c>
      <c r="L51" s="155">
        <f>'1) Presupuesto Planeación'!AA81</f>
        <v>0</v>
      </c>
      <c r="M51" s="97"/>
      <c r="N51" s="95"/>
      <c r="O51" s="90"/>
      <c r="P51" s="101">
        <f>'1) Presupuesto Planeación'!AB81</f>
        <v>0</v>
      </c>
      <c r="Q51" s="155">
        <f>'1) Presupuesto Planeación'!AC81</f>
        <v>0</v>
      </c>
      <c r="R51" s="97"/>
      <c r="S51" s="95"/>
      <c r="T51" s="93"/>
    </row>
    <row r="52" spans="1:20" x14ac:dyDescent="0.2">
      <c r="A52" s="39" t="str">
        <f t="shared" si="4"/>
        <v>NO</v>
      </c>
      <c r="B52" s="1">
        <f>'1) Presupuesto Planeación'!D82</f>
        <v>0</v>
      </c>
      <c r="C52" s="1">
        <f>'1) Presupuesto Planeación'!E82</f>
        <v>0</v>
      </c>
      <c r="D52" s="1">
        <f>'1) Presupuesto Planeación'!C82</f>
        <v>0</v>
      </c>
      <c r="E52" s="90"/>
      <c r="F52" s="101">
        <f>'1) Presupuesto Planeación'!X82</f>
        <v>0</v>
      </c>
      <c r="G52" s="155">
        <f>'1) Presupuesto Planeación'!Y82</f>
        <v>0</v>
      </c>
      <c r="H52" s="97"/>
      <c r="I52" s="95"/>
      <c r="J52" s="90"/>
      <c r="K52" s="101">
        <f>'1) Presupuesto Planeación'!Z82</f>
        <v>0</v>
      </c>
      <c r="L52" s="155">
        <f>'1) Presupuesto Planeación'!AA82</f>
        <v>0</v>
      </c>
      <c r="M52" s="97"/>
      <c r="N52" s="95"/>
      <c r="O52" s="90"/>
      <c r="P52" s="101">
        <f>'1) Presupuesto Planeación'!AB82</f>
        <v>0</v>
      </c>
      <c r="Q52" s="155">
        <f>'1) Presupuesto Planeación'!AC82</f>
        <v>0</v>
      </c>
      <c r="R52" s="97"/>
      <c r="S52" s="95"/>
      <c r="T52" s="93"/>
    </row>
    <row r="53" spans="1:20" x14ac:dyDescent="0.2">
      <c r="A53" s="39" t="str">
        <f t="shared" si="4"/>
        <v>NO</v>
      </c>
      <c r="B53" s="1">
        <f>'1) Presupuesto Planeación'!D83</f>
        <v>0</v>
      </c>
      <c r="C53" s="1">
        <f>'1) Presupuesto Planeación'!E83</f>
        <v>0</v>
      </c>
      <c r="D53" s="1">
        <f>'1) Presupuesto Planeación'!C83</f>
        <v>0</v>
      </c>
      <c r="E53" s="90"/>
      <c r="F53" s="101">
        <f>'1) Presupuesto Planeación'!X83</f>
        <v>0</v>
      </c>
      <c r="G53" s="155">
        <f>'1) Presupuesto Planeación'!Y83</f>
        <v>0</v>
      </c>
      <c r="H53" s="97"/>
      <c r="I53" s="95"/>
      <c r="J53" s="90"/>
      <c r="K53" s="101">
        <f>'1) Presupuesto Planeación'!Z83</f>
        <v>0</v>
      </c>
      <c r="L53" s="155">
        <f>'1) Presupuesto Planeación'!AA83</f>
        <v>0</v>
      </c>
      <c r="M53" s="97"/>
      <c r="N53" s="95"/>
      <c r="O53" s="90"/>
      <c r="P53" s="101">
        <f>'1) Presupuesto Planeación'!AB83</f>
        <v>0</v>
      </c>
      <c r="Q53" s="155">
        <f>'1) Presupuesto Planeación'!AC83</f>
        <v>0</v>
      </c>
      <c r="R53" s="97"/>
      <c r="S53" s="95"/>
      <c r="T53" s="93"/>
    </row>
    <row r="54" spans="1:20" x14ac:dyDescent="0.2">
      <c r="A54" s="39" t="str">
        <f t="shared" si="4"/>
        <v>NO</v>
      </c>
      <c r="B54" s="1">
        <f>'1) Presupuesto Planeación'!D84</f>
        <v>0</v>
      </c>
      <c r="C54" s="1">
        <f>'1) Presupuesto Planeación'!E84</f>
        <v>0</v>
      </c>
      <c r="D54" s="1">
        <f>'1) Presupuesto Planeación'!C84</f>
        <v>0</v>
      </c>
      <c r="E54" s="90"/>
      <c r="F54" s="101">
        <f>'1) Presupuesto Planeación'!X84</f>
        <v>0</v>
      </c>
      <c r="G54" s="155">
        <f>'1) Presupuesto Planeación'!Y84</f>
        <v>0</v>
      </c>
      <c r="H54" s="97"/>
      <c r="I54" s="95"/>
      <c r="J54" s="90"/>
      <c r="K54" s="101">
        <f>'1) Presupuesto Planeación'!Z84</f>
        <v>0</v>
      </c>
      <c r="L54" s="155">
        <f>'1) Presupuesto Planeación'!AA84</f>
        <v>0</v>
      </c>
      <c r="M54" s="97"/>
      <c r="N54" s="95"/>
      <c r="O54" s="90"/>
      <c r="P54" s="101">
        <f>'1) Presupuesto Planeación'!AB84</f>
        <v>0</v>
      </c>
      <c r="Q54" s="155">
        <f>'1) Presupuesto Planeación'!AC84</f>
        <v>0</v>
      </c>
      <c r="R54" s="97"/>
      <c r="S54" s="95"/>
      <c r="T54" s="93"/>
    </row>
    <row r="55" spans="1:20" x14ac:dyDescent="0.2">
      <c r="A55" s="39" t="str">
        <f t="shared" si="4"/>
        <v>NO</v>
      </c>
      <c r="B55" s="1">
        <f>'1) Presupuesto Planeación'!D85</f>
        <v>0</v>
      </c>
      <c r="C55" s="1">
        <f>'1) Presupuesto Planeación'!E85</f>
        <v>0</v>
      </c>
      <c r="D55" s="1">
        <f>'1) Presupuesto Planeación'!C85</f>
        <v>0</v>
      </c>
      <c r="E55" s="90"/>
      <c r="F55" s="101">
        <f>'1) Presupuesto Planeación'!X85</f>
        <v>0</v>
      </c>
      <c r="G55" s="155">
        <f>'1) Presupuesto Planeación'!Y85</f>
        <v>0</v>
      </c>
      <c r="H55" s="97"/>
      <c r="I55" s="95"/>
      <c r="J55" s="90"/>
      <c r="K55" s="101">
        <f>'1) Presupuesto Planeación'!Z85</f>
        <v>0</v>
      </c>
      <c r="L55" s="155">
        <f>'1) Presupuesto Planeación'!AA85</f>
        <v>0</v>
      </c>
      <c r="M55" s="97"/>
      <c r="N55" s="95"/>
      <c r="O55" s="90"/>
      <c r="P55" s="101">
        <f>'1) Presupuesto Planeación'!AB85</f>
        <v>0</v>
      </c>
      <c r="Q55" s="155">
        <f>'1) Presupuesto Planeación'!AC85</f>
        <v>0</v>
      </c>
      <c r="R55" s="97"/>
      <c r="S55" s="95"/>
      <c r="T55" s="93"/>
    </row>
    <row r="56" spans="1:20" x14ac:dyDescent="0.2">
      <c r="A56" s="39" t="str">
        <f t="shared" si="4"/>
        <v>NO</v>
      </c>
      <c r="B56" s="1">
        <f>'1) Presupuesto Planeación'!D86</f>
        <v>0</v>
      </c>
      <c r="C56" s="1">
        <f>'1) Presupuesto Planeación'!E86</f>
        <v>0</v>
      </c>
      <c r="D56" s="1">
        <f>'1) Presupuesto Planeación'!C86</f>
        <v>0</v>
      </c>
      <c r="E56" s="90"/>
      <c r="F56" s="101">
        <f>'1) Presupuesto Planeación'!X86</f>
        <v>0</v>
      </c>
      <c r="G56" s="155">
        <f>'1) Presupuesto Planeación'!Y86</f>
        <v>0</v>
      </c>
      <c r="H56" s="97"/>
      <c r="I56" s="95"/>
      <c r="J56" s="90"/>
      <c r="K56" s="101">
        <f>'1) Presupuesto Planeación'!Z86</f>
        <v>0</v>
      </c>
      <c r="L56" s="155">
        <f>'1) Presupuesto Planeación'!AA86</f>
        <v>0</v>
      </c>
      <c r="M56" s="97"/>
      <c r="N56" s="95"/>
      <c r="O56" s="90"/>
      <c r="P56" s="101">
        <f>'1) Presupuesto Planeación'!AB86</f>
        <v>0</v>
      </c>
      <c r="Q56" s="155">
        <f>'1) Presupuesto Planeación'!AC86</f>
        <v>0</v>
      </c>
      <c r="R56" s="97"/>
      <c r="S56" s="95"/>
      <c r="T56" s="93"/>
    </row>
    <row r="57" spans="1:20" x14ac:dyDescent="0.2">
      <c r="A57" s="39" t="str">
        <f t="shared" si="4"/>
        <v>NO</v>
      </c>
      <c r="B57" s="1">
        <f>'1) Presupuesto Planeación'!D87</f>
        <v>0</v>
      </c>
      <c r="C57" s="1">
        <f>'1) Presupuesto Planeación'!E87</f>
        <v>0</v>
      </c>
      <c r="D57" s="1">
        <f>'1) Presupuesto Planeación'!C87</f>
        <v>0</v>
      </c>
      <c r="E57" s="90"/>
      <c r="F57" s="101">
        <f>'1) Presupuesto Planeación'!X87</f>
        <v>0</v>
      </c>
      <c r="G57" s="155">
        <f>'1) Presupuesto Planeación'!Y87</f>
        <v>0</v>
      </c>
      <c r="H57" s="97"/>
      <c r="I57" s="95"/>
      <c r="J57" s="90"/>
      <c r="K57" s="101">
        <f>'1) Presupuesto Planeación'!Z87</f>
        <v>0</v>
      </c>
      <c r="L57" s="155">
        <f>'1) Presupuesto Planeación'!AA87</f>
        <v>0</v>
      </c>
      <c r="M57" s="97"/>
      <c r="N57" s="95"/>
      <c r="O57" s="90"/>
      <c r="P57" s="101">
        <f>'1) Presupuesto Planeación'!AB87</f>
        <v>0</v>
      </c>
      <c r="Q57" s="155">
        <f>'1) Presupuesto Planeación'!AC87</f>
        <v>0</v>
      </c>
      <c r="R57" s="97"/>
      <c r="S57" s="95"/>
      <c r="T57" s="93"/>
    </row>
    <row r="58" spans="1:20" x14ac:dyDescent="0.2">
      <c r="A58" s="39" t="str">
        <f t="shared" si="4"/>
        <v>NO</v>
      </c>
      <c r="B58" s="1">
        <f>'1) Presupuesto Planeación'!D88</f>
        <v>0</v>
      </c>
      <c r="C58" s="1">
        <f>'1) Presupuesto Planeación'!E88</f>
        <v>0</v>
      </c>
      <c r="D58" s="1">
        <f>'1) Presupuesto Planeación'!C88</f>
        <v>0</v>
      </c>
      <c r="E58" s="90"/>
      <c r="F58" s="101">
        <f>'1) Presupuesto Planeación'!X88</f>
        <v>0</v>
      </c>
      <c r="G58" s="155">
        <f>'1) Presupuesto Planeación'!Y88</f>
        <v>0</v>
      </c>
      <c r="H58" s="97"/>
      <c r="I58" s="95"/>
      <c r="J58" s="90"/>
      <c r="K58" s="101">
        <f>'1) Presupuesto Planeación'!Z88</f>
        <v>0</v>
      </c>
      <c r="L58" s="155">
        <f>'1) Presupuesto Planeación'!AA88</f>
        <v>0</v>
      </c>
      <c r="M58" s="97"/>
      <c r="N58" s="95"/>
      <c r="O58" s="90"/>
      <c r="P58" s="101">
        <f>'1) Presupuesto Planeación'!AB88</f>
        <v>0</v>
      </c>
      <c r="Q58" s="155">
        <f>'1) Presupuesto Planeación'!AC88</f>
        <v>0</v>
      </c>
      <c r="R58" s="97"/>
      <c r="S58" s="95"/>
      <c r="T58" s="93"/>
    </row>
    <row r="59" spans="1:20" x14ac:dyDescent="0.2">
      <c r="A59" s="39" t="str">
        <f t="shared" si="4"/>
        <v>NO</v>
      </c>
      <c r="B59" s="1">
        <f>'1) Presupuesto Planeación'!D89</f>
        <v>0</v>
      </c>
      <c r="C59" s="1">
        <f>'1) Presupuesto Planeación'!E89</f>
        <v>0</v>
      </c>
      <c r="D59" s="1">
        <f>'1) Presupuesto Planeación'!C89</f>
        <v>0</v>
      </c>
      <c r="E59" s="90"/>
      <c r="F59" s="101">
        <f>'1) Presupuesto Planeación'!X89</f>
        <v>0</v>
      </c>
      <c r="G59" s="155">
        <f>'1) Presupuesto Planeación'!Y89</f>
        <v>0</v>
      </c>
      <c r="H59" s="97"/>
      <c r="I59" s="95"/>
      <c r="J59" s="90"/>
      <c r="K59" s="101">
        <f>'1) Presupuesto Planeación'!Z89</f>
        <v>0</v>
      </c>
      <c r="L59" s="155">
        <f>'1) Presupuesto Planeación'!AA89</f>
        <v>0</v>
      </c>
      <c r="M59" s="97"/>
      <c r="N59" s="95"/>
      <c r="O59" s="90"/>
      <c r="P59" s="101">
        <f>'1) Presupuesto Planeación'!AB89</f>
        <v>0</v>
      </c>
      <c r="Q59" s="155">
        <f>'1) Presupuesto Planeación'!AC89</f>
        <v>0</v>
      </c>
      <c r="R59" s="97"/>
      <c r="S59" s="95"/>
      <c r="T59" s="93"/>
    </row>
    <row r="60" spans="1:20" x14ac:dyDescent="0.2">
      <c r="A60" s="39" t="str">
        <f t="shared" si="4"/>
        <v>NO</v>
      </c>
      <c r="B60" s="1">
        <f>'1) Presupuesto Planeación'!D90</f>
        <v>0</v>
      </c>
      <c r="C60" s="1">
        <f>'1) Presupuesto Planeación'!E90</f>
        <v>0</v>
      </c>
      <c r="D60" s="1">
        <f>'1) Presupuesto Planeación'!C90</f>
        <v>0</v>
      </c>
      <c r="E60" s="90"/>
      <c r="F60" s="101">
        <f>'1) Presupuesto Planeación'!X90</f>
        <v>0</v>
      </c>
      <c r="G60" s="155">
        <f>'1) Presupuesto Planeación'!Y90</f>
        <v>0</v>
      </c>
      <c r="H60" s="97"/>
      <c r="I60" s="95"/>
      <c r="J60" s="90"/>
      <c r="K60" s="101">
        <f>'1) Presupuesto Planeación'!Z90</f>
        <v>0</v>
      </c>
      <c r="L60" s="155">
        <f>'1) Presupuesto Planeación'!AA90</f>
        <v>0</v>
      </c>
      <c r="M60" s="97"/>
      <c r="N60" s="95"/>
      <c r="O60" s="90"/>
      <c r="P60" s="101">
        <f>'1) Presupuesto Planeación'!AB90</f>
        <v>0</v>
      </c>
      <c r="Q60" s="155">
        <f>'1) Presupuesto Planeación'!AC90</f>
        <v>0</v>
      </c>
      <c r="R60" s="97"/>
      <c r="S60" s="95"/>
      <c r="T60" s="93"/>
    </row>
    <row r="61" spans="1:20" x14ac:dyDescent="0.2">
      <c r="A61" s="39" t="str">
        <f t="shared" si="4"/>
        <v>NO</v>
      </c>
      <c r="B61" s="1">
        <f>'1) Presupuesto Planeación'!D91</f>
        <v>0</v>
      </c>
      <c r="C61" s="1">
        <f>'1) Presupuesto Planeación'!E91</f>
        <v>0</v>
      </c>
      <c r="D61" s="1">
        <f>'1) Presupuesto Planeación'!C91</f>
        <v>0</v>
      </c>
      <c r="E61" s="90"/>
      <c r="F61" s="101">
        <f>'1) Presupuesto Planeación'!X91</f>
        <v>0</v>
      </c>
      <c r="G61" s="155">
        <f>'1) Presupuesto Planeación'!Y91</f>
        <v>0</v>
      </c>
      <c r="H61" s="97"/>
      <c r="I61" s="95"/>
      <c r="J61" s="90"/>
      <c r="K61" s="101">
        <f>'1) Presupuesto Planeación'!Z91</f>
        <v>0</v>
      </c>
      <c r="L61" s="155">
        <f>'1) Presupuesto Planeación'!AA91</f>
        <v>0</v>
      </c>
      <c r="M61" s="97"/>
      <c r="N61" s="95"/>
      <c r="O61" s="90"/>
      <c r="P61" s="101">
        <f>'1) Presupuesto Planeación'!AB91</f>
        <v>0</v>
      </c>
      <c r="Q61" s="155">
        <f>'1) Presupuesto Planeación'!AC91</f>
        <v>0</v>
      </c>
      <c r="R61" s="97"/>
      <c r="S61" s="95"/>
      <c r="T61" s="93"/>
    </row>
    <row r="62" spans="1:20" x14ac:dyDescent="0.2">
      <c r="A62" s="39" t="str">
        <f t="shared" si="4"/>
        <v>NO</v>
      </c>
      <c r="B62" s="1">
        <f>'1) Presupuesto Planeación'!D92</f>
        <v>0</v>
      </c>
      <c r="C62" s="1">
        <f>'1) Presupuesto Planeación'!E92</f>
        <v>0</v>
      </c>
      <c r="D62" s="1">
        <f>'1) Presupuesto Planeación'!C92</f>
        <v>0</v>
      </c>
      <c r="E62" s="90"/>
      <c r="F62" s="101">
        <f>'1) Presupuesto Planeación'!X92</f>
        <v>0</v>
      </c>
      <c r="G62" s="155">
        <f>'1) Presupuesto Planeación'!Y92</f>
        <v>0</v>
      </c>
      <c r="H62" s="97"/>
      <c r="I62" s="95"/>
      <c r="J62" s="90"/>
      <c r="K62" s="101">
        <f>'1) Presupuesto Planeación'!Z92</f>
        <v>0</v>
      </c>
      <c r="L62" s="155">
        <f>'1) Presupuesto Planeación'!AA92</f>
        <v>0</v>
      </c>
      <c r="M62" s="97"/>
      <c r="N62" s="95"/>
      <c r="O62" s="90"/>
      <c r="P62" s="101">
        <f>'1) Presupuesto Planeación'!AB92</f>
        <v>0</v>
      </c>
      <c r="Q62" s="155">
        <f>'1) Presupuesto Planeación'!AC92</f>
        <v>0</v>
      </c>
      <c r="R62" s="97"/>
      <c r="S62" s="95"/>
      <c r="T62" s="93"/>
    </row>
    <row r="63" spans="1:20" x14ac:dyDescent="0.2">
      <c r="A63" s="39" t="str">
        <f t="shared" si="4"/>
        <v>NO</v>
      </c>
      <c r="B63" s="1">
        <f>'1) Presupuesto Planeación'!D93</f>
        <v>0</v>
      </c>
      <c r="C63" s="1">
        <f>'1) Presupuesto Planeación'!E93</f>
        <v>0</v>
      </c>
      <c r="D63" s="1">
        <f>'1) Presupuesto Planeación'!C93</f>
        <v>0</v>
      </c>
      <c r="E63" s="90"/>
      <c r="F63" s="101">
        <f>'1) Presupuesto Planeación'!X93</f>
        <v>0</v>
      </c>
      <c r="G63" s="155">
        <f>'1) Presupuesto Planeación'!Y93</f>
        <v>0</v>
      </c>
      <c r="H63" s="97"/>
      <c r="I63" s="95"/>
      <c r="J63" s="90"/>
      <c r="K63" s="101">
        <f>'1) Presupuesto Planeación'!Z93</f>
        <v>0</v>
      </c>
      <c r="L63" s="155">
        <f>'1) Presupuesto Planeación'!AA93</f>
        <v>0</v>
      </c>
      <c r="M63" s="97"/>
      <c r="N63" s="95"/>
      <c r="O63" s="90"/>
      <c r="P63" s="101">
        <f>'1) Presupuesto Planeación'!AB93</f>
        <v>0</v>
      </c>
      <c r="Q63" s="155">
        <f>'1) Presupuesto Planeación'!AC93</f>
        <v>0</v>
      </c>
      <c r="R63" s="97"/>
      <c r="S63" s="95"/>
      <c r="T63" s="93"/>
    </row>
    <row r="64" spans="1:20" x14ac:dyDescent="0.2">
      <c r="A64" s="39" t="str">
        <f t="shared" si="4"/>
        <v>NO</v>
      </c>
      <c r="B64" s="1">
        <f>'1) Presupuesto Planeación'!D94</f>
        <v>0</v>
      </c>
      <c r="C64" s="1">
        <f>'1) Presupuesto Planeación'!E94</f>
        <v>0</v>
      </c>
      <c r="D64" s="1">
        <f>'1) Presupuesto Planeación'!C94</f>
        <v>0</v>
      </c>
      <c r="E64" s="90"/>
      <c r="F64" s="101">
        <f>'1) Presupuesto Planeación'!X94</f>
        <v>0</v>
      </c>
      <c r="G64" s="155">
        <f>'1) Presupuesto Planeación'!Y94</f>
        <v>0</v>
      </c>
      <c r="H64" s="97"/>
      <c r="I64" s="95"/>
      <c r="J64" s="90"/>
      <c r="K64" s="101">
        <f>'1) Presupuesto Planeación'!Z94</f>
        <v>0</v>
      </c>
      <c r="L64" s="155">
        <f>'1) Presupuesto Planeación'!AA94</f>
        <v>0</v>
      </c>
      <c r="M64" s="97"/>
      <c r="N64" s="95"/>
      <c r="O64" s="90"/>
      <c r="P64" s="101">
        <f>'1) Presupuesto Planeación'!AB94</f>
        <v>0</v>
      </c>
      <c r="Q64" s="155">
        <f>'1) Presupuesto Planeación'!AC94</f>
        <v>0</v>
      </c>
      <c r="R64" s="97"/>
      <c r="S64" s="95"/>
      <c r="T64" s="93"/>
    </row>
    <row r="65" spans="1:20" x14ac:dyDescent="0.2">
      <c r="A65" s="39" t="str">
        <f t="shared" si="4"/>
        <v>NO</v>
      </c>
      <c r="B65" s="1">
        <f>'1) Presupuesto Planeación'!D95</f>
        <v>0</v>
      </c>
      <c r="C65" s="1">
        <f>'1) Presupuesto Planeación'!E95</f>
        <v>0</v>
      </c>
      <c r="D65" s="1">
        <f>'1) Presupuesto Planeación'!C95</f>
        <v>0</v>
      </c>
      <c r="E65" s="90"/>
      <c r="F65" s="101">
        <f>'1) Presupuesto Planeación'!X95</f>
        <v>0</v>
      </c>
      <c r="G65" s="155">
        <f>'1) Presupuesto Planeación'!Y95</f>
        <v>0</v>
      </c>
      <c r="H65" s="97"/>
      <c r="I65" s="95"/>
      <c r="J65" s="90"/>
      <c r="K65" s="101">
        <f>'1) Presupuesto Planeación'!Z95</f>
        <v>0</v>
      </c>
      <c r="L65" s="155">
        <f>'1) Presupuesto Planeación'!AA95</f>
        <v>0</v>
      </c>
      <c r="M65" s="97"/>
      <c r="N65" s="95"/>
      <c r="O65" s="90"/>
      <c r="P65" s="101">
        <f>'1) Presupuesto Planeación'!AB95</f>
        <v>0</v>
      </c>
      <c r="Q65" s="155">
        <f>'1) Presupuesto Planeación'!AC95</f>
        <v>0</v>
      </c>
      <c r="R65" s="97"/>
      <c r="S65" s="95"/>
      <c r="T65" s="93"/>
    </row>
    <row r="66" spans="1:20" x14ac:dyDescent="0.2">
      <c r="A66" s="39" t="str">
        <f t="shared" si="4"/>
        <v>NO</v>
      </c>
      <c r="B66" s="1">
        <f>'1) Presupuesto Planeación'!D96</f>
        <v>0</v>
      </c>
      <c r="C66" s="1">
        <f>'1) Presupuesto Planeación'!E96</f>
        <v>0</v>
      </c>
      <c r="D66" s="1">
        <f>'1) Presupuesto Planeación'!C96</f>
        <v>0</v>
      </c>
      <c r="E66" s="90"/>
      <c r="F66" s="101">
        <f>'1) Presupuesto Planeación'!X96</f>
        <v>0</v>
      </c>
      <c r="G66" s="155">
        <f>'1) Presupuesto Planeación'!Y96</f>
        <v>0</v>
      </c>
      <c r="H66" s="97"/>
      <c r="I66" s="95"/>
      <c r="J66" s="90"/>
      <c r="K66" s="101">
        <f>'1) Presupuesto Planeación'!Z96</f>
        <v>0</v>
      </c>
      <c r="L66" s="155">
        <f>'1) Presupuesto Planeación'!AA96</f>
        <v>0</v>
      </c>
      <c r="M66" s="97"/>
      <c r="N66" s="95"/>
      <c r="O66" s="90"/>
      <c r="P66" s="101">
        <f>'1) Presupuesto Planeación'!AB96</f>
        <v>0</v>
      </c>
      <c r="Q66" s="155">
        <f>'1) Presupuesto Planeación'!AC96</f>
        <v>0</v>
      </c>
      <c r="R66" s="97"/>
      <c r="S66" s="95"/>
      <c r="T66" s="93"/>
    </row>
    <row r="67" spans="1:20" x14ac:dyDescent="0.2">
      <c r="A67" s="39" t="str">
        <f t="shared" si="4"/>
        <v>NO</v>
      </c>
      <c r="B67" s="1">
        <f>'1) Presupuesto Planeación'!D97</f>
        <v>0</v>
      </c>
      <c r="C67" s="1">
        <f>'1) Presupuesto Planeación'!E97</f>
        <v>0</v>
      </c>
      <c r="D67" s="1">
        <f>'1) Presupuesto Planeación'!C97</f>
        <v>0</v>
      </c>
      <c r="E67" s="90"/>
      <c r="F67" s="101">
        <f>'1) Presupuesto Planeación'!X97</f>
        <v>0</v>
      </c>
      <c r="G67" s="155">
        <f>'1) Presupuesto Planeación'!Y97</f>
        <v>0</v>
      </c>
      <c r="H67" s="97"/>
      <c r="I67" s="95"/>
      <c r="J67" s="90"/>
      <c r="K67" s="101">
        <f>'1) Presupuesto Planeación'!Z97</f>
        <v>0</v>
      </c>
      <c r="L67" s="155">
        <f>'1) Presupuesto Planeación'!AA97</f>
        <v>0</v>
      </c>
      <c r="M67" s="97"/>
      <c r="N67" s="95"/>
      <c r="O67" s="90"/>
      <c r="P67" s="101">
        <f>'1) Presupuesto Planeación'!AB97</f>
        <v>0</v>
      </c>
      <c r="Q67" s="155">
        <f>'1) Presupuesto Planeación'!AC97</f>
        <v>0</v>
      </c>
      <c r="R67" s="97"/>
      <c r="S67" s="95"/>
      <c r="T67" s="93"/>
    </row>
    <row r="68" spans="1:20" x14ac:dyDescent="0.2">
      <c r="A68" s="39" t="str">
        <f t="shared" si="4"/>
        <v>NO</v>
      </c>
      <c r="B68" s="1">
        <f>'1) Presupuesto Planeación'!D98</f>
        <v>0</v>
      </c>
      <c r="C68" s="1">
        <f>'1) Presupuesto Planeación'!E98</f>
        <v>0</v>
      </c>
      <c r="D68" s="1">
        <f>'1) Presupuesto Planeación'!C98</f>
        <v>0</v>
      </c>
      <c r="E68" s="90"/>
      <c r="F68" s="101">
        <f>'1) Presupuesto Planeación'!X98</f>
        <v>0</v>
      </c>
      <c r="G68" s="155">
        <f>'1) Presupuesto Planeación'!Y98</f>
        <v>0</v>
      </c>
      <c r="H68" s="97"/>
      <c r="I68" s="95"/>
      <c r="J68" s="90"/>
      <c r="K68" s="101">
        <f>'1) Presupuesto Planeación'!Z98</f>
        <v>0</v>
      </c>
      <c r="L68" s="155">
        <f>'1) Presupuesto Planeación'!AA98</f>
        <v>0</v>
      </c>
      <c r="M68" s="97"/>
      <c r="N68" s="95"/>
      <c r="O68" s="90"/>
      <c r="P68" s="101">
        <f>'1) Presupuesto Planeación'!AB98</f>
        <v>0</v>
      </c>
      <c r="Q68" s="155">
        <f>'1) Presupuesto Planeación'!AC98</f>
        <v>0</v>
      </c>
      <c r="R68" s="97"/>
      <c r="S68" s="95"/>
      <c r="T68" s="93"/>
    </row>
    <row r="69" spans="1:20" x14ac:dyDescent="0.2">
      <c r="A69" s="39" t="str">
        <f t="shared" si="4"/>
        <v>NO</v>
      </c>
      <c r="B69" s="1">
        <f>'1) Presupuesto Planeación'!D99</f>
        <v>0</v>
      </c>
      <c r="C69" s="1">
        <f>'1) Presupuesto Planeación'!E99</f>
        <v>0</v>
      </c>
      <c r="D69" s="1">
        <f>'1) Presupuesto Planeación'!C99</f>
        <v>0</v>
      </c>
      <c r="E69" s="90"/>
      <c r="F69" s="101">
        <f>'1) Presupuesto Planeación'!X99</f>
        <v>0</v>
      </c>
      <c r="G69" s="155">
        <f>'1) Presupuesto Planeación'!Y99</f>
        <v>0</v>
      </c>
      <c r="H69" s="97"/>
      <c r="I69" s="95"/>
      <c r="J69" s="90"/>
      <c r="K69" s="101">
        <f>'1) Presupuesto Planeación'!Z99</f>
        <v>0</v>
      </c>
      <c r="L69" s="155">
        <f>'1) Presupuesto Planeación'!AA99</f>
        <v>0</v>
      </c>
      <c r="M69" s="97"/>
      <c r="N69" s="95"/>
      <c r="O69" s="90"/>
      <c r="P69" s="101">
        <f>'1) Presupuesto Planeación'!AB99</f>
        <v>0</v>
      </c>
      <c r="Q69" s="155">
        <f>'1) Presupuesto Planeación'!AC99</f>
        <v>0</v>
      </c>
      <c r="R69" s="97"/>
      <c r="S69" s="95"/>
      <c r="T69" s="93"/>
    </row>
    <row r="70" spans="1:20" x14ac:dyDescent="0.2">
      <c r="A70" s="39" t="str">
        <f t="shared" si="4"/>
        <v>NO</v>
      </c>
      <c r="B70" s="1">
        <f>'1) Presupuesto Planeación'!D100</f>
        <v>0</v>
      </c>
      <c r="C70" s="1">
        <f>'1) Presupuesto Planeación'!E100</f>
        <v>0</v>
      </c>
      <c r="D70" s="1">
        <f>'1) Presupuesto Planeación'!C100</f>
        <v>0</v>
      </c>
      <c r="E70" s="90"/>
      <c r="F70" s="101">
        <f>'1) Presupuesto Planeación'!X100</f>
        <v>0</v>
      </c>
      <c r="G70" s="155">
        <f>'1) Presupuesto Planeación'!Y100</f>
        <v>0</v>
      </c>
      <c r="H70" s="97"/>
      <c r="I70" s="95"/>
      <c r="J70" s="90"/>
      <c r="K70" s="101">
        <f>'1) Presupuesto Planeación'!Z100</f>
        <v>0</v>
      </c>
      <c r="L70" s="155">
        <f>'1) Presupuesto Planeación'!AA100</f>
        <v>0</v>
      </c>
      <c r="M70" s="97"/>
      <c r="N70" s="95"/>
      <c r="O70" s="90"/>
      <c r="P70" s="101">
        <f>'1) Presupuesto Planeación'!AB100</f>
        <v>0</v>
      </c>
      <c r="Q70" s="155">
        <f>'1) Presupuesto Planeación'!AC100</f>
        <v>0</v>
      </c>
      <c r="R70" s="97"/>
      <c r="S70" s="95"/>
      <c r="T70" s="93"/>
    </row>
    <row r="71" spans="1:20" x14ac:dyDescent="0.2">
      <c r="A71" s="39" t="str">
        <f t="shared" si="4"/>
        <v>NO</v>
      </c>
      <c r="B71" s="1">
        <f>'1) Presupuesto Planeación'!D101</f>
        <v>0</v>
      </c>
      <c r="C71" s="1">
        <f>'1) Presupuesto Planeación'!E101</f>
        <v>0</v>
      </c>
      <c r="D71" s="1">
        <f>'1) Presupuesto Planeación'!C101</f>
        <v>0</v>
      </c>
      <c r="E71" s="90"/>
      <c r="F71" s="101">
        <f>'1) Presupuesto Planeación'!X101</f>
        <v>0</v>
      </c>
      <c r="G71" s="155">
        <f>'1) Presupuesto Planeación'!Y101</f>
        <v>0</v>
      </c>
      <c r="H71" s="97"/>
      <c r="I71" s="95"/>
      <c r="J71" s="90"/>
      <c r="K71" s="101">
        <f>'1) Presupuesto Planeación'!Z101</f>
        <v>0</v>
      </c>
      <c r="L71" s="155">
        <f>'1) Presupuesto Planeación'!AA101</f>
        <v>0</v>
      </c>
      <c r="M71" s="97"/>
      <c r="N71" s="95"/>
      <c r="O71" s="90"/>
      <c r="P71" s="101">
        <f>'1) Presupuesto Planeación'!AB101</f>
        <v>0</v>
      </c>
      <c r="Q71" s="155">
        <f>'1) Presupuesto Planeación'!AC101</f>
        <v>0</v>
      </c>
      <c r="R71" s="97"/>
      <c r="S71" s="95"/>
      <c r="T71" s="93"/>
    </row>
    <row r="72" spans="1:20" x14ac:dyDescent="0.2">
      <c r="A72" s="39" t="str">
        <f t="shared" si="4"/>
        <v>NO</v>
      </c>
      <c r="B72" s="1">
        <f>'1) Presupuesto Planeación'!D102</f>
        <v>0</v>
      </c>
      <c r="C72" s="1">
        <f>'1) Presupuesto Planeación'!E102</f>
        <v>0</v>
      </c>
      <c r="D72" s="1">
        <f>'1) Presupuesto Planeación'!C102</f>
        <v>0</v>
      </c>
      <c r="E72" s="90"/>
      <c r="F72" s="101">
        <f>'1) Presupuesto Planeación'!X102</f>
        <v>0</v>
      </c>
      <c r="G72" s="155">
        <f>'1) Presupuesto Planeación'!Y102</f>
        <v>0</v>
      </c>
      <c r="H72" s="97"/>
      <c r="I72" s="95"/>
      <c r="J72" s="90"/>
      <c r="K72" s="101">
        <f>'1) Presupuesto Planeación'!Z102</f>
        <v>0</v>
      </c>
      <c r="L72" s="155">
        <f>'1) Presupuesto Planeación'!AA102</f>
        <v>0</v>
      </c>
      <c r="M72" s="97"/>
      <c r="N72" s="95"/>
      <c r="O72" s="90"/>
      <c r="P72" s="101">
        <f>'1) Presupuesto Planeación'!AB102</f>
        <v>0</v>
      </c>
      <c r="Q72" s="155">
        <f>'1) Presupuesto Planeación'!AC102</f>
        <v>0</v>
      </c>
      <c r="R72" s="97"/>
      <c r="S72" s="95"/>
      <c r="T72" s="93"/>
    </row>
    <row r="73" spans="1:20" x14ac:dyDescent="0.2">
      <c r="A73" s="39" t="str">
        <f t="shared" ref="A73:A129" si="5">IF(AND(F73&gt;0),"SI",IF(AND(G73&gt;0),"SI",IF(AND(K73&gt;0),"SI",IF(AND(L73&gt;0),"SI",IF(AND(P73&gt;0),"SI",IF(AND(Q73&gt;0),"SI","NO"))))))</f>
        <v>NO</v>
      </c>
      <c r="B73" s="1">
        <f>'1) Presupuesto Planeación'!D103</f>
        <v>0</v>
      </c>
      <c r="C73" s="1">
        <f>'1) Presupuesto Planeación'!E103</f>
        <v>0</v>
      </c>
      <c r="D73" s="1">
        <f>'1) Presupuesto Planeación'!C103</f>
        <v>0</v>
      </c>
      <c r="E73" s="90"/>
      <c r="F73" s="101">
        <f>'1) Presupuesto Planeación'!X103</f>
        <v>0</v>
      </c>
      <c r="G73" s="155">
        <f>'1) Presupuesto Planeación'!Y103</f>
        <v>0</v>
      </c>
      <c r="H73" s="97"/>
      <c r="I73" s="95"/>
      <c r="J73" s="90"/>
      <c r="K73" s="101">
        <f>'1) Presupuesto Planeación'!Z103</f>
        <v>0</v>
      </c>
      <c r="L73" s="155">
        <f>'1) Presupuesto Planeación'!AA103</f>
        <v>0</v>
      </c>
      <c r="M73" s="97"/>
      <c r="N73" s="95"/>
      <c r="O73" s="90"/>
      <c r="P73" s="101">
        <f>'1) Presupuesto Planeación'!AB103</f>
        <v>0</v>
      </c>
      <c r="Q73" s="155">
        <f>'1) Presupuesto Planeación'!AC103</f>
        <v>0</v>
      </c>
      <c r="R73" s="97"/>
      <c r="S73" s="95"/>
      <c r="T73" s="93"/>
    </row>
    <row r="74" spans="1:20" x14ac:dyDescent="0.2">
      <c r="A74" s="39" t="str">
        <f t="shared" si="5"/>
        <v>NO</v>
      </c>
      <c r="B74" s="1">
        <f>'1) Presupuesto Planeación'!D104</f>
        <v>0</v>
      </c>
      <c r="C74" s="1">
        <f>'1) Presupuesto Planeación'!E104</f>
        <v>0</v>
      </c>
      <c r="D74" s="1">
        <f>'1) Presupuesto Planeación'!C104</f>
        <v>0</v>
      </c>
      <c r="E74" s="90"/>
      <c r="F74" s="101">
        <f>'1) Presupuesto Planeación'!X104</f>
        <v>0</v>
      </c>
      <c r="G74" s="155">
        <f>'1) Presupuesto Planeación'!Y104</f>
        <v>0</v>
      </c>
      <c r="H74" s="97"/>
      <c r="I74" s="95"/>
      <c r="J74" s="90"/>
      <c r="K74" s="101">
        <f>'1) Presupuesto Planeación'!Z104</f>
        <v>0</v>
      </c>
      <c r="L74" s="155">
        <f>'1) Presupuesto Planeación'!AA104</f>
        <v>0</v>
      </c>
      <c r="M74" s="97"/>
      <c r="N74" s="95"/>
      <c r="O74" s="90"/>
      <c r="P74" s="101">
        <f>'1) Presupuesto Planeación'!AB104</f>
        <v>0</v>
      </c>
      <c r="Q74" s="155">
        <f>'1) Presupuesto Planeación'!AC104</f>
        <v>0</v>
      </c>
      <c r="R74" s="97"/>
      <c r="S74" s="95"/>
      <c r="T74" s="93"/>
    </row>
    <row r="75" spans="1:20" x14ac:dyDescent="0.2">
      <c r="A75" s="39" t="str">
        <f t="shared" si="5"/>
        <v>NO</v>
      </c>
      <c r="B75" s="1">
        <f>'1) Presupuesto Planeación'!D105</f>
        <v>0</v>
      </c>
      <c r="C75" s="1">
        <f>'1) Presupuesto Planeación'!E105</f>
        <v>0</v>
      </c>
      <c r="D75" s="1">
        <f>'1) Presupuesto Planeación'!C105</f>
        <v>0</v>
      </c>
      <c r="E75" s="90"/>
      <c r="F75" s="101">
        <f>'1) Presupuesto Planeación'!X105</f>
        <v>0</v>
      </c>
      <c r="G75" s="155">
        <f>'1) Presupuesto Planeación'!Y105</f>
        <v>0</v>
      </c>
      <c r="H75" s="97"/>
      <c r="I75" s="95"/>
      <c r="J75" s="90"/>
      <c r="K75" s="101">
        <f>'1) Presupuesto Planeación'!Z105</f>
        <v>0</v>
      </c>
      <c r="L75" s="155">
        <f>'1) Presupuesto Planeación'!AA105</f>
        <v>0</v>
      </c>
      <c r="M75" s="97"/>
      <c r="N75" s="95"/>
      <c r="O75" s="90"/>
      <c r="P75" s="101">
        <f>'1) Presupuesto Planeación'!AB105</f>
        <v>0</v>
      </c>
      <c r="Q75" s="155">
        <f>'1) Presupuesto Planeación'!AC105</f>
        <v>0</v>
      </c>
      <c r="R75" s="97"/>
      <c r="S75" s="95"/>
      <c r="T75" s="93"/>
    </row>
    <row r="76" spans="1:20" x14ac:dyDescent="0.2">
      <c r="A76" s="39" t="str">
        <f t="shared" si="5"/>
        <v>NO</v>
      </c>
      <c r="B76" s="1">
        <f>'1) Presupuesto Planeación'!D106</f>
        <v>0</v>
      </c>
      <c r="C76" s="1">
        <f>'1) Presupuesto Planeación'!E106</f>
        <v>0</v>
      </c>
      <c r="D76" s="1">
        <f>'1) Presupuesto Planeación'!C106</f>
        <v>0</v>
      </c>
      <c r="E76" s="90"/>
      <c r="F76" s="101">
        <f>'1) Presupuesto Planeación'!X106</f>
        <v>0</v>
      </c>
      <c r="G76" s="155">
        <f>'1) Presupuesto Planeación'!Y106</f>
        <v>0</v>
      </c>
      <c r="H76" s="97"/>
      <c r="I76" s="95"/>
      <c r="J76" s="90"/>
      <c r="K76" s="101">
        <f>'1) Presupuesto Planeación'!Z106</f>
        <v>0</v>
      </c>
      <c r="L76" s="155">
        <f>'1) Presupuesto Planeación'!AA106</f>
        <v>0</v>
      </c>
      <c r="M76" s="97"/>
      <c r="N76" s="95"/>
      <c r="O76" s="90"/>
      <c r="P76" s="101">
        <f>'1) Presupuesto Planeación'!AB106</f>
        <v>0</v>
      </c>
      <c r="Q76" s="155">
        <f>'1) Presupuesto Planeación'!AC106</f>
        <v>0</v>
      </c>
      <c r="R76" s="97"/>
      <c r="S76" s="95"/>
      <c r="T76" s="93"/>
    </row>
    <row r="77" spans="1:20" x14ac:dyDescent="0.2">
      <c r="A77" s="39" t="str">
        <f t="shared" si="5"/>
        <v>NO</v>
      </c>
      <c r="B77" s="1">
        <f>'1) Presupuesto Planeación'!D107</f>
        <v>0</v>
      </c>
      <c r="C77" s="1">
        <f>'1) Presupuesto Planeación'!E107</f>
        <v>0</v>
      </c>
      <c r="D77" s="1">
        <f>'1) Presupuesto Planeación'!C107</f>
        <v>0</v>
      </c>
      <c r="E77" s="90"/>
      <c r="F77" s="101">
        <f>'1) Presupuesto Planeación'!X107</f>
        <v>0</v>
      </c>
      <c r="G77" s="155">
        <f>'1) Presupuesto Planeación'!Y107</f>
        <v>0</v>
      </c>
      <c r="H77" s="97"/>
      <c r="I77" s="95"/>
      <c r="J77" s="90"/>
      <c r="K77" s="101">
        <f>'1) Presupuesto Planeación'!Z107</f>
        <v>0</v>
      </c>
      <c r="L77" s="155">
        <f>'1) Presupuesto Planeación'!AA107</f>
        <v>0</v>
      </c>
      <c r="M77" s="97"/>
      <c r="N77" s="95"/>
      <c r="O77" s="90"/>
      <c r="P77" s="101">
        <f>'1) Presupuesto Planeación'!AB107</f>
        <v>0</v>
      </c>
      <c r="Q77" s="155">
        <f>'1) Presupuesto Planeación'!AC107</f>
        <v>0</v>
      </c>
      <c r="R77" s="97"/>
      <c r="S77" s="95"/>
      <c r="T77" s="93"/>
    </row>
    <row r="78" spans="1:20" x14ac:dyDescent="0.2">
      <c r="A78" s="39" t="str">
        <f t="shared" si="5"/>
        <v>NO</v>
      </c>
      <c r="B78" s="1">
        <f>'1) Presupuesto Planeación'!D108</f>
        <v>0</v>
      </c>
      <c r="C78" s="1">
        <f>'1) Presupuesto Planeación'!E108</f>
        <v>0</v>
      </c>
      <c r="D78" s="1">
        <f>'1) Presupuesto Planeación'!C108</f>
        <v>0</v>
      </c>
      <c r="E78" s="90"/>
      <c r="F78" s="101">
        <f>'1) Presupuesto Planeación'!X108</f>
        <v>0</v>
      </c>
      <c r="G78" s="155">
        <f>'1) Presupuesto Planeación'!Y108</f>
        <v>0</v>
      </c>
      <c r="H78" s="97"/>
      <c r="I78" s="95"/>
      <c r="J78" s="90"/>
      <c r="K78" s="101">
        <f>'1) Presupuesto Planeación'!Z108</f>
        <v>0</v>
      </c>
      <c r="L78" s="155">
        <f>'1) Presupuesto Planeación'!AA108</f>
        <v>0</v>
      </c>
      <c r="M78" s="97"/>
      <c r="N78" s="95"/>
      <c r="O78" s="90"/>
      <c r="P78" s="101">
        <f>'1) Presupuesto Planeación'!AB108</f>
        <v>0</v>
      </c>
      <c r="Q78" s="155">
        <f>'1) Presupuesto Planeación'!AC108</f>
        <v>0</v>
      </c>
      <c r="R78" s="97"/>
      <c r="S78" s="95"/>
      <c r="T78" s="93"/>
    </row>
    <row r="79" spans="1:20" x14ac:dyDescent="0.2">
      <c r="A79" s="39" t="str">
        <f t="shared" si="5"/>
        <v>NO</v>
      </c>
      <c r="B79" s="1">
        <f>'1) Presupuesto Planeación'!D109</f>
        <v>0</v>
      </c>
      <c r="C79" s="1">
        <f>'1) Presupuesto Planeación'!E109</f>
        <v>0</v>
      </c>
      <c r="D79" s="1">
        <f>'1) Presupuesto Planeación'!C109</f>
        <v>0</v>
      </c>
      <c r="E79" s="90"/>
      <c r="F79" s="101">
        <f>'1) Presupuesto Planeación'!X109</f>
        <v>0</v>
      </c>
      <c r="G79" s="155">
        <f>'1) Presupuesto Planeación'!Y109</f>
        <v>0</v>
      </c>
      <c r="H79" s="97"/>
      <c r="I79" s="95"/>
      <c r="J79" s="90"/>
      <c r="K79" s="101">
        <f>'1) Presupuesto Planeación'!Z109</f>
        <v>0</v>
      </c>
      <c r="L79" s="155">
        <f>'1) Presupuesto Planeación'!AA109</f>
        <v>0</v>
      </c>
      <c r="M79" s="97"/>
      <c r="N79" s="95"/>
      <c r="O79" s="90"/>
      <c r="P79" s="101">
        <f>'1) Presupuesto Planeación'!AB109</f>
        <v>0</v>
      </c>
      <c r="Q79" s="155">
        <f>'1) Presupuesto Planeación'!AC109</f>
        <v>0</v>
      </c>
      <c r="R79" s="97"/>
      <c r="S79" s="95"/>
      <c r="T79" s="93"/>
    </row>
    <row r="80" spans="1:20" x14ac:dyDescent="0.2">
      <c r="A80" s="39" t="str">
        <f t="shared" si="5"/>
        <v>NO</v>
      </c>
      <c r="B80" s="1">
        <f>'1) Presupuesto Planeación'!D110</f>
        <v>0</v>
      </c>
      <c r="C80" s="1">
        <f>'1) Presupuesto Planeación'!E110</f>
        <v>0</v>
      </c>
      <c r="D80" s="1">
        <f>'1) Presupuesto Planeación'!C110</f>
        <v>0</v>
      </c>
      <c r="E80" s="90"/>
      <c r="F80" s="101">
        <f>'1) Presupuesto Planeación'!X110</f>
        <v>0</v>
      </c>
      <c r="G80" s="155">
        <f>'1) Presupuesto Planeación'!Y110</f>
        <v>0</v>
      </c>
      <c r="H80" s="97"/>
      <c r="I80" s="95"/>
      <c r="J80" s="90"/>
      <c r="K80" s="101">
        <f>'1) Presupuesto Planeación'!Z110</f>
        <v>0</v>
      </c>
      <c r="L80" s="155">
        <f>'1) Presupuesto Planeación'!AA110</f>
        <v>0</v>
      </c>
      <c r="M80" s="97"/>
      <c r="N80" s="95"/>
      <c r="O80" s="90"/>
      <c r="P80" s="101">
        <f>'1) Presupuesto Planeación'!AB110</f>
        <v>0</v>
      </c>
      <c r="Q80" s="155">
        <f>'1) Presupuesto Planeación'!AC110</f>
        <v>0</v>
      </c>
      <c r="R80" s="97"/>
      <c r="S80" s="95"/>
      <c r="T80" s="93"/>
    </row>
    <row r="81" spans="1:20" x14ac:dyDescent="0.2">
      <c r="A81" s="39" t="str">
        <f t="shared" si="5"/>
        <v>NO</v>
      </c>
      <c r="B81" s="1">
        <f>'1) Presupuesto Planeación'!D111</f>
        <v>0</v>
      </c>
      <c r="C81" s="1">
        <f>'1) Presupuesto Planeación'!E111</f>
        <v>0</v>
      </c>
      <c r="D81" s="1">
        <f>'1) Presupuesto Planeación'!C111</f>
        <v>0</v>
      </c>
      <c r="E81" s="90"/>
      <c r="F81" s="101">
        <f>'1) Presupuesto Planeación'!X111</f>
        <v>0</v>
      </c>
      <c r="G81" s="155">
        <f>'1) Presupuesto Planeación'!Y111</f>
        <v>0</v>
      </c>
      <c r="H81" s="97"/>
      <c r="I81" s="95"/>
      <c r="J81" s="90"/>
      <c r="K81" s="101">
        <f>'1) Presupuesto Planeación'!Z111</f>
        <v>0</v>
      </c>
      <c r="L81" s="155">
        <f>'1) Presupuesto Planeación'!AA111</f>
        <v>0</v>
      </c>
      <c r="M81" s="97"/>
      <c r="N81" s="95"/>
      <c r="O81" s="90"/>
      <c r="P81" s="101">
        <f>'1) Presupuesto Planeación'!AB111</f>
        <v>0</v>
      </c>
      <c r="Q81" s="155">
        <f>'1) Presupuesto Planeación'!AC111</f>
        <v>0</v>
      </c>
      <c r="R81" s="97"/>
      <c r="S81" s="95"/>
      <c r="T81" s="93"/>
    </row>
    <row r="82" spans="1:20" x14ac:dyDescent="0.2">
      <c r="A82" s="39" t="str">
        <f t="shared" si="5"/>
        <v>NO</v>
      </c>
      <c r="B82" s="1">
        <f>'1) Presupuesto Planeación'!D112</f>
        <v>0</v>
      </c>
      <c r="C82" s="1">
        <f>'1) Presupuesto Planeación'!E112</f>
        <v>0</v>
      </c>
      <c r="D82" s="1">
        <f>'1) Presupuesto Planeación'!C112</f>
        <v>0</v>
      </c>
      <c r="E82" s="90"/>
      <c r="F82" s="101">
        <f>'1) Presupuesto Planeación'!X112</f>
        <v>0</v>
      </c>
      <c r="G82" s="155">
        <f>'1) Presupuesto Planeación'!Y112</f>
        <v>0</v>
      </c>
      <c r="H82" s="97"/>
      <c r="I82" s="95"/>
      <c r="J82" s="90"/>
      <c r="K82" s="101">
        <f>'1) Presupuesto Planeación'!Z112</f>
        <v>0</v>
      </c>
      <c r="L82" s="155">
        <f>'1) Presupuesto Planeación'!AA112</f>
        <v>0</v>
      </c>
      <c r="M82" s="97"/>
      <c r="N82" s="95"/>
      <c r="O82" s="90"/>
      <c r="P82" s="101">
        <f>'1) Presupuesto Planeación'!AB112</f>
        <v>0</v>
      </c>
      <c r="Q82" s="155">
        <f>'1) Presupuesto Planeación'!AC112</f>
        <v>0</v>
      </c>
      <c r="R82" s="97"/>
      <c r="S82" s="95"/>
      <c r="T82" s="93"/>
    </row>
    <row r="83" spans="1:20" x14ac:dyDescent="0.2">
      <c r="A83" s="39" t="str">
        <f t="shared" si="5"/>
        <v>NO</v>
      </c>
      <c r="B83" s="1">
        <f>'1) Presupuesto Planeación'!D113</f>
        <v>0</v>
      </c>
      <c r="C83" s="1">
        <f>'1) Presupuesto Planeación'!E113</f>
        <v>0</v>
      </c>
      <c r="D83" s="1">
        <f>'1) Presupuesto Planeación'!C113</f>
        <v>0</v>
      </c>
      <c r="E83" s="90"/>
      <c r="F83" s="101">
        <f>'1) Presupuesto Planeación'!X113</f>
        <v>0</v>
      </c>
      <c r="G83" s="155">
        <f>'1) Presupuesto Planeación'!Y113</f>
        <v>0</v>
      </c>
      <c r="H83" s="97"/>
      <c r="I83" s="95"/>
      <c r="J83" s="90"/>
      <c r="K83" s="101">
        <f>'1) Presupuesto Planeación'!Z113</f>
        <v>0</v>
      </c>
      <c r="L83" s="155">
        <f>'1) Presupuesto Planeación'!AA113</f>
        <v>0</v>
      </c>
      <c r="M83" s="97"/>
      <c r="N83" s="95"/>
      <c r="O83" s="90"/>
      <c r="P83" s="101">
        <f>'1) Presupuesto Planeación'!AB113</f>
        <v>0</v>
      </c>
      <c r="Q83" s="155">
        <f>'1) Presupuesto Planeación'!AC113</f>
        <v>0</v>
      </c>
      <c r="R83" s="97"/>
      <c r="S83" s="95"/>
      <c r="T83" s="93"/>
    </row>
    <row r="84" spans="1:20" x14ac:dyDescent="0.2">
      <c r="A84" s="39" t="str">
        <f t="shared" si="5"/>
        <v>NO</v>
      </c>
      <c r="B84" s="1">
        <f>'1) Presupuesto Planeación'!D114</f>
        <v>0</v>
      </c>
      <c r="C84" s="1">
        <f>'1) Presupuesto Planeación'!E114</f>
        <v>0</v>
      </c>
      <c r="D84" s="1">
        <f>'1) Presupuesto Planeación'!C114</f>
        <v>0</v>
      </c>
      <c r="E84" s="90"/>
      <c r="F84" s="101">
        <f>'1) Presupuesto Planeación'!X114</f>
        <v>0</v>
      </c>
      <c r="G84" s="155">
        <f>'1) Presupuesto Planeación'!Y114</f>
        <v>0</v>
      </c>
      <c r="H84" s="97"/>
      <c r="I84" s="95"/>
      <c r="J84" s="90"/>
      <c r="K84" s="101">
        <f>'1) Presupuesto Planeación'!Z114</f>
        <v>0</v>
      </c>
      <c r="L84" s="155">
        <f>'1) Presupuesto Planeación'!AA114</f>
        <v>0</v>
      </c>
      <c r="M84" s="97"/>
      <c r="N84" s="95"/>
      <c r="O84" s="90"/>
      <c r="P84" s="101">
        <f>'1) Presupuesto Planeación'!AB114</f>
        <v>0</v>
      </c>
      <c r="Q84" s="155">
        <f>'1) Presupuesto Planeación'!AC114</f>
        <v>0</v>
      </c>
      <c r="R84" s="97"/>
      <c r="S84" s="95"/>
      <c r="T84" s="93"/>
    </row>
    <row r="85" spans="1:20" x14ac:dyDescent="0.2">
      <c r="A85" s="39" t="str">
        <f t="shared" si="5"/>
        <v>NO</v>
      </c>
      <c r="B85" s="1">
        <f>'1) Presupuesto Planeación'!D115</f>
        <v>0</v>
      </c>
      <c r="C85" s="1">
        <f>'1) Presupuesto Planeación'!E115</f>
        <v>0</v>
      </c>
      <c r="D85" s="1">
        <f>'1) Presupuesto Planeación'!C115</f>
        <v>0</v>
      </c>
      <c r="E85" s="90"/>
      <c r="F85" s="101">
        <f>'1) Presupuesto Planeación'!X115</f>
        <v>0</v>
      </c>
      <c r="G85" s="155">
        <f>'1) Presupuesto Planeación'!Y115</f>
        <v>0</v>
      </c>
      <c r="H85" s="97"/>
      <c r="I85" s="95"/>
      <c r="J85" s="90"/>
      <c r="K85" s="101">
        <f>'1) Presupuesto Planeación'!Z115</f>
        <v>0</v>
      </c>
      <c r="L85" s="155">
        <f>'1) Presupuesto Planeación'!AA115</f>
        <v>0</v>
      </c>
      <c r="M85" s="97"/>
      <c r="N85" s="95"/>
      <c r="O85" s="90"/>
      <c r="P85" s="101">
        <f>'1) Presupuesto Planeación'!AB115</f>
        <v>0</v>
      </c>
      <c r="Q85" s="155">
        <f>'1) Presupuesto Planeación'!AC115</f>
        <v>0</v>
      </c>
      <c r="R85" s="97"/>
      <c r="S85" s="95"/>
      <c r="T85" s="93"/>
    </row>
    <row r="86" spans="1:20" x14ac:dyDescent="0.2">
      <c r="A86" s="39" t="str">
        <f t="shared" si="5"/>
        <v>NO</v>
      </c>
      <c r="B86" s="1">
        <f>'1) Presupuesto Planeación'!D116</f>
        <v>0</v>
      </c>
      <c r="C86" s="1">
        <f>'1) Presupuesto Planeación'!E116</f>
        <v>0</v>
      </c>
      <c r="D86" s="1">
        <f>'1) Presupuesto Planeación'!C116</f>
        <v>0</v>
      </c>
      <c r="E86" s="90"/>
      <c r="F86" s="101">
        <f>'1) Presupuesto Planeación'!X116</f>
        <v>0</v>
      </c>
      <c r="G86" s="155">
        <f>'1) Presupuesto Planeación'!Y116</f>
        <v>0</v>
      </c>
      <c r="H86" s="97"/>
      <c r="I86" s="95"/>
      <c r="J86" s="90"/>
      <c r="K86" s="101">
        <f>'1) Presupuesto Planeación'!Z116</f>
        <v>0</v>
      </c>
      <c r="L86" s="155">
        <f>'1) Presupuesto Planeación'!AA116</f>
        <v>0</v>
      </c>
      <c r="M86" s="97"/>
      <c r="N86" s="95"/>
      <c r="O86" s="90"/>
      <c r="P86" s="101">
        <f>'1) Presupuesto Planeación'!AB116</f>
        <v>0</v>
      </c>
      <c r="Q86" s="155">
        <f>'1) Presupuesto Planeación'!AC116</f>
        <v>0</v>
      </c>
      <c r="R86" s="97"/>
      <c r="S86" s="95"/>
      <c r="T86" s="93"/>
    </row>
    <row r="87" spans="1:20" x14ac:dyDescent="0.2">
      <c r="A87" s="39" t="str">
        <f t="shared" si="5"/>
        <v>NO</v>
      </c>
      <c r="B87" s="1">
        <f>'1) Presupuesto Planeación'!D117</f>
        <v>0</v>
      </c>
      <c r="C87" s="1">
        <f>'1) Presupuesto Planeación'!E117</f>
        <v>0</v>
      </c>
      <c r="D87" s="1">
        <f>'1) Presupuesto Planeación'!C117</f>
        <v>0</v>
      </c>
      <c r="E87" s="90"/>
      <c r="F87" s="101">
        <f>'1) Presupuesto Planeación'!X117</f>
        <v>0</v>
      </c>
      <c r="G87" s="155">
        <f>'1) Presupuesto Planeación'!Y117</f>
        <v>0</v>
      </c>
      <c r="H87" s="97"/>
      <c r="I87" s="95"/>
      <c r="J87" s="90"/>
      <c r="K87" s="101">
        <f>'1) Presupuesto Planeación'!Z117</f>
        <v>0</v>
      </c>
      <c r="L87" s="155">
        <f>'1) Presupuesto Planeación'!AA117</f>
        <v>0</v>
      </c>
      <c r="M87" s="97"/>
      <c r="N87" s="95"/>
      <c r="O87" s="90"/>
      <c r="P87" s="101">
        <f>'1) Presupuesto Planeación'!AB117</f>
        <v>0</v>
      </c>
      <c r="Q87" s="155">
        <f>'1) Presupuesto Planeación'!AC117</f>
        <v>0</v>
      </c>
      <c r="R87" s="97"/>
      <c r="S87" s="95"/>
      <c r="T87" s="93"/>
    </row>
    <row r="88" spans="1:20" x14ac:dyDescent="0.2">
      <c r="A88" s="39" t="str">
        <f t="shared" si="5"/>
        <v>NO</v>
      </c>
      <c r="B88" s="1">
        <f>'1) Presupuesto Planeación'!D118</f>
        <v>0</v>
      </c>
      <c r="C88" s="1">
        <f>'1) Presupuesto Planeación'!E118</f>
        <v>0</v>
      </c>
      <c r="D88" s="1">
        <f>'1) Presupuesto Planeación'!C118</f>
        <v>0</v>
      </c>
      <c r="E88" s="90"/>
      <c r="F88" s="101">
        <f>'1) Presupuesto Planeación'!X118</f>
        <v>0</v>
      </c>
      <c r="G88" s="155">
        <f>'1) Presupuesto Planeación'!Y118</f>
        <v>0</v>
      </c>
      <c r="H88" s="97"/>
      <c r="I88" s="95"/>
      <c r="J88" s="90"/>
      <c r="K88" s="101">
        <f>'1) Presupuesto Planeación'!Z118</f>
        <v>0</v>
      </c>
      <c r="L88" s="155">
        <f>'1) Presupuesto Planeación'!AA118</f>
        <v>0</v>
      </c>
      <c r="M88" s="97"/>
      <c r="N88" s="95"/>
      <c r="O88" s="90"/>
      <c r="P88" s="101">
        <f>'1) Presupuesto Planeación'!AB118</f>
        <v>0</v>
      </c>
      <c r="Q88" s="155">
        <f>'1) Presupuesto Planeación'!AC118</f>
        <v>0</v>
      </c>
      <c r="R88" s="97"/>
      <c r="S88" s="95"/>
      <c r="T88" s="93"/>
    </row>
    <row r="89" spans="1:20" x14ac:dyDescent="0.2">
      <c r="A89" s="39" t="str">
        <f t="shared" si="5"/>
        <v>NO</v>
      </c>
      <c r="B89" s="1">
        <f>'1) Presupuesto Planeación'!D119</f>
        <v>0</v>
      </c>
      <c r="C89" s="1">
        <f>'1) Presupuesto Planeación'!E119</f>
        <v>0</v>
      </c>
      <c r="D89" s="1">
        <f>'1) Presupuesto Planeación'!C119</f>
        <v>0</v>
      </c>
      <c r="E89" s="90"/>
      <c r="F89" s="101">
        <f>'1) Presupuesto Planeación'!X119</f>
        <v>0</v>
      </c>
      <c r="G89" s="155">
        <f>'1) Presupuesto Planeación'!Y119</f>
        <v>0</v>
      </c>
      <c r="H89" s="97"/>
      <c r="I89" s="95"/>
      <c r="J89" s="90"/>
      <c r="K89" s="101">
        <f>'1) Presupuesto Planeación'!Z119</f>
        <v>0</v>
      </c>
      <c r="L89" s="155">
        <f>'1) Presupuesto Planeación'!AA119</f>
        <v>0</v>
      </c>
      <c r="M89" s="97"/>
      <c r="N89" s="95"/>
      <c r="O89" s="90"/>
      <c r="P89" s="101">
        <f>'1) Presupuesto Planeación'!AB119</f>
        <v>0</v>
      </c>
      <c r="Q89" s="155">
        <f>'1) Presupuesto Planeación'!AC119</f>
        <v>0</v>
      </c>
      <c r="R89" s="97"/>
      <c r="S89" s="95"/>
      <c r="T89" s="93"/>
    </row>
    <row r="90" spans="1:20" x14ac:dyDescent="0.2">
      <c r="A90" s="39" t="str">
        <f t="shared" si="5"/>
        <v>NO</v>
      </c>
      <c r="B90" s="1">
        <f>'1) Presupuesto Planeación'!D120</f>
        <v>0</v>
      </c>
      <c r="C90" s="1">
        <f>'1) Presupuesto Planeación'!E120</f>
        <v>0</v>
      </c>
      <c r="D90" s="1">
        <f>'1) Presupuesto Planeación'!C120</f>
        <v>0</v>
      </c>
      <c r="E90" s="90"/>
      <c r="F90" s="101">
        <f>'1) Presupuesto Planeación'!X120</f>
        <v>0</v>
      </c>
      <c r="G90" s="155">
        <f>'1) Presupuesto Planeación'!Y120</f>
        <v>0</v>
      </c>
      <c r="H90" s="97"/>
      <c r="I90" s="95"/>
      <c r="J90" s="90"/>
      <c r="K90" s="101">
        <f>'1) Presupuesto Planeación'!Z120</f>
        <v>0</v>
      </c>
      <c r="L90" s="155">
        <f>'1) Presupuesto Planeación'!AA120</f>
        <v>0</v>
      </c>
      <c r="M90" s="97"/>
      <c r="N90" s="95"/>
      <c r="O90" s="90"/>
      <c r="P90" s="101">
        <f>'1) Presupuesto Planeación'!AB120</f>
        <v>0</v>
      </c>
      <c r="Q90" s="155">
        <f>'1) Presupuesto Planeación'!AC120</f>
        <v>0</v>
      </c>
      <c r="R90" s="97"/>
      <c r="S90" s="95"/>
      <c r="T90" s="93"/>
    </row>
    <row r="91" spans="1:20" x14ac:dyDescent="0.2">
      <c r="A91" s="39" t="str">
        <f t="shared" si="5"/>
        <v>NO</v>
      </c>
      <c r="B91" s="1">
        <f>'1) Presupuesto Planeación'!D121</f>
        <v>0</v>
      </c>
      <c r="C91" s="1">
        <f>'1) Presupuesto Planeación'!E121</f>
        <v>0</v>
      </c>
      <c r="D91" s="1">
        <f>'1) Presupuesto Planeación'!C121</f>
        <v>0</v>
      </c>
      <c r="E91" s="90"/>
      <c r="F91" s="101">
        <f>'1) Presupuesto Planeación'!X121</f>
        <v>0</v>
      </c>
      <c r="G91" s="155">
        <f>'1) Presupuesto Planeación'!Y121</f>
        <v>0</v>
      </c>
      <c r="H91" s="97"/>
      <c r="I91" s="95"/>
      <c r="J91" s="90"/>
      <c r="K91" s="101">
        <f>'1) Presupuesto Planeación'!Z121</f>
        <v>0</v>
      </c>
      <c r="L91" s="155">
        <f>'1) Presupuesto Planeación'!AA121</f>
        <v>0</v>
      </c>
      <c r="M91" s="97"/>
      <c r="N91" s="95"/>
      <c r="O91" s="90"/>
      <c r="P91" s="101">
        <f>'1) Presupuesto Planeación'!AB121</f>
        <v>0</v>
      </c>
      <c r="Q91" s="155">
        <f>'1) Presupuesto Planeación'!AC121</f>
        <v>0</v>
      </c>
      <c r="R91" s="97"/>
      <c r="S91" s="95"/>
      <c r="T91" s="93"/>
    </row>
    <row r="92" spans="1:20" x14ac:dyDescent="0.2">
      <c r="A92" s="39" t="str">
        <f t="shared" si="5"/>
        <v>NO</v>
      </c>
      <c r="B92" s="1">
        <f>'1) Presupuesto Planeación'!D122</f>
        <v>0</v>
      </c>
      <c r="C92" s="1">
        <f>'1) Presupuesto Planeación'!E122</f>
        <v>0</v>
      </c>
      <c r="D92" s="1">
        <f>'1) Presupuesto Planeación'!C122</f>
        <v>0</v>
      </c>
      <c r="E92" s="90"/>
      <c r="F92" s="101">
        <f>'1) Presupuesto Planeación'!X122</f>
        <v>0</v>
      </c>
      <c r="G92" s="155">
        <f>'1) Presupuesto Planeación'!Y122</f>
        <v>0</v>
      </c>
      <c r="H92" s="97"/>
      <c r="I92" s="95"/>
      <c r="J92" s="90"/>
      <c r="K92" s="101">
        <f>'1) Presupuesto Planeación'!Z122</f>
        <v>0</v>
      </c>
      <c r="L92" s="155">
        <f>'1) Presupuesto Planeación'!AA122</f>
        <v>0</v>
      </c>
      <c r="M92" s="97"/>
      <c r="N92" s="95"/>
      <c r="O92" s="90"/>
      <c r="P92" s="101">
        <f>'1) Presupuesto Planeación'!AB122</f>
        <v>0</v>
      </c>
      <c r="Q92" s="155">
        <f>'1) Presupuesto Planeación'!AC122</f>
        <v>0</v>
      </c>
      <c r="R92" s="97"/>
      <c r="S92" s="95"/>
      <c r="T92" s="93"/>
    </row>
    <row r="93" spans="1:20" x14ac:dyDescent="0.2">
      <c r="A93" s="39" t="str">
        <f t="shared" si="5"/>
        <v>NO</v>
      </c>
      <c r="B93" s="1">
        <f>'1) Presupuesto Planeación'!D123</f>
        <v>0</v>
      </c>
      <c r="C93" s="1">
        <f>'1) Presupuesto Planeación'!E123</f>
        <v>0</v>
      </c>
      <c r="D93" s="1">
        <f>'1) Presupuesto Planeación'!C123</f>
        <v>0</v>
      </c>
      <c r="E93" s="90"/>
      <c r="F93" s="101">
        <f>'1) Presupuesto Planeación'!X123</f>
        <v>0</v>
      </c>
      <c r="G93" s="155">
        <f>'1) Presupuesto Planeación'!Y123</f>
        <v>0</v>
      </c>
      <c r="H93" s="97"/>
      <c r="I93" s="95"/>
      <c r="J93" s="90"/>
      <c r="K93" s="101">
        <f>'1) Presupuesto Planeación'!Z123</f>
        <v>0</v>
      </c>
      <c r="L93" s="155">
        <f>'1) Presupuesto Planeación'!AA123</f>
        <v>0</v>
      </c>
      <c r="M93" s="97"/>
      <c r="N93" s="95"/>
      <c r="O93" s="90"/>
      <c r="P93" s="101">
        <f>'1) Presupuesto Planeación'!AB123</f>
        <v>0</v>
      </c>
      <c r="Q93" s="155">
        <f>'1) Presupuesto Planeación'!AC123</f>
        <v>0</v>
      </c>
      <c r="R93" s="97"/>
      <c r="S93" s="95"/>
      <c r="T93" s="93"/>
    </row>
    <row r="94" spans="1:20" x14ac:dyDescent="0.2">
      <c r="A94" s="39" t="str">
        <f t="shared" si="5"/>
        <v>NO</v>
      </c>
      <c r="B94" s="1">
        <f>'1) Presupuesto Planeación'!D124</f>
        <v>0</v>
      </c>
      <c r="C94" s="1">
        <f>'1) Presupuesto Planeación'!E124</f>
        <v>0</v>
      </c>
      <c r="D94" s="1">
        <f>'1) Presupuesto Planeación'!C124</f>
        <v>0</v>
      </c>
      <c r="E94" s="90"/>
      <c r="F94" s="101">
        <f>'1) Presupuesto Planeación'!X124</f>
        <v>0</v>
      </c>
      <c r="G94" s="155">
        <f>'1) Presupuesto Planeación'!Y124</f>
        <v>0</v>
      </c>
      <c r="H94" s="97"/>
      <c r="I94" s="95"/>
      <c r="J94" s="90"/>
      <c r="K94" s="101">
        <f>'1) Presupuesto Planeación'!Z124</f>
        <v>0</v>
      </c>
      <c r="L94" s="155">
        <f>'1) Presupuesto Planeación'!AA124</f>
        <v>0</v>
      </c>
      <c r="M94" s="97"/>
      <c r="N94" s="95"/>
      <c r="O94" s="90"/>
      <c r="P94" s="101">
        <f>'1) Presupuesto Planeación'!AB124</f>
        <v>0</v>
      </c>
      <c r="Q94" s="155">
        <f>'1) Presupuesto Planeación'!AC124</f>
        <v>0</v>
      </c>
      <c r="R94" s="97"/>
      <c r="S94" s="95"/>
      <c r="T94" s="93"/>
    </row>
    <row r="95" spans="1:20" x14ac:dyDescent="0.2">
      <c r="A95" s="39" t="str">
        <f t="shared" si="5"/>
        <v>NO</v>
      </c>
      <c r="B95" s="1">
        <f>'1) Presupuesto Planeación'!D125</f>
        <v>0</v>
      </c>
      <c r="C95" s="1">
        <f>'1) Presupuesto Planeación'!E125</f>
        <v>0</v>
      </c>
      <c r="D95" s="1">
        <f>'1) Presupuesto Planeación'!C125</f>
        <v>0</v>
      </c>
      <c r="E95" s="90"/>
      <c r="F95" s="101">
        <f>'1) Presupuesto Planeación'!X125</f>
        <v>0</v>
      </c>
      <c r="G95" s="155">
        <f>'1) Presupuesto Planeación'!Y125</f>
        <v>0</v>
      </c>
      <c r="H95" s="97"/>
      <c r="I95" s="95"/>
      <c r="J95" s="90"/>
      <c r="K95" s="101">
        <f>'1) Presupuesto Planeación'!Z125</f>
        <v>0</v>
      </c>
      <c r="L95" s="155">
        <f>'1) Presupuesto Planeación'!AA125</f>
        <v>0</v>
      </c>
      <c r="M95" s="97"/>
      <c r="N95" s="95"/>
      <c r="O95" s="90"/>
      <c r="P95" s="101">
        <f>'1) Presupuesto Planeación'!AB125</f>
        <v>0</v>
      </c>
      <c r="Q95" s="155">
        <f>'1) Presupuesto Planeación'!AC125</f>
        <v>0</v>
      </c>
      <c r="R95" s="97"/>
      <c r="S95" s="95"/>
      <c r="T95" s="93"/>
    </row>
    <row r="96" spans="1:20" x14ac:dyDescent="0.2">
      <c r="A96" s="39" t="str">
        <f t="shared" si="5"/>
        <v>NO</v>
      </c>
      <c r="B96" s="1">
        <f>'1) Presupuesto Planeación'!D126</f>
        <v>0</v>
      </c>
      <c r="C96" s="1">
        <f>'1) Presupuesto Planeación'!E126</f>
        <v>0</v>
      </c>
      <c r="D96" s="1">
        <f>'1) Presupuesto Planeación'!C126</f>
        <v>0</v>
      </c>
      <c r="E96" s="90"/>
      <c r="F96" s="101">
        <f>'1) Presupuesto Planeación'!X126</f>
        <v>0</v>
      </c>
      <c r="G96" s="155">
        <f>'1) Presupuesto Planeación'!Y126</f>
        <v>0</v>
      </c>
      <c r="H96" s="97"/>
      <c r="I96" s="95"/>
      <c r="J96" s="90"/>
      <c r="K96" s="101">
        <f>'1) Presupuesto Planeación'!Z126</f>
        <v>0</v>
      </c>
      <c r="L96" s="155">
        <f>'1) Presupuesto Planeación'!AA126</f>
        <v>0</v>
      </c>
      <c r="M96" s="97"/>
      <c r="N96" s="95"/>
      <c r="O96" s="90"/>
      <c r="P96" s="101">
        <f>'1) Presupuesto Planeación'!AB126</f>
        <v>0</v>
      </c>
      <c r="Q96" s="155">
        <f>'1) Presupuesto Planeación'!AC126</f>
        <v>0</v>
      </c>
      <c r="R96" s="97"/>
      <c r="S96" s="95"/>
      <c r="T96" s="93"/>
    </row>
    <row r="97" spans="1:20" x14ac:dyDescent="0.2">
      <c r="A97" s="39" t="str">
        <f t="shared" si="5"/>
        <v>NO</v>
      </c>
      <c r="B97" s="1">
        <f>'1) Presupuesto Planeación'!D127</f>
        <v>0</v>
      </c>
      <c r="C97" s="1">
        <f>'1) Presupuesto Planeación'!E127</f>
        <v>0</v>
      </c>
      <c r="D97" s="1">
        <f>'1) Presupuesto Planeación'!C127</f>
        <v>0</v>
      </c>
      <c r="E97" s="90"/>
      <c r="F97" s="101">
        <f>'1) Presupuesto Planeación'!X127</f>
        <v>0</v>
      </c>
      <c r="G97" s="155">
        <f>'1) Presupuesto Planeación'!Y127</f>
        <v>0</v>
      </c>
      <c r="H97" s="97"/>
      <c r="I97" s="95"/>
      <c r="J97" s="90"/>
      <c r="K97" s="101">
        <f>'1) Presupuesto Planeación'!Z127</f>
        <v>0</v>
      </c>
      <c r="L97" s="155">
        <f>'1) Presupuesto Planeación'!AA127</f>
        <v>0</v>
      </c>
      <c r="M97" s="97"/>
      <c r="N97" s="95"/>
      <c r="O97" s="90"/>
      <c r="P97" s="101">
        <f>'1) Presupuesto Planeación'!AB127</f>
        <v>0</v>
      </c>
      <c r="Q97" s="155">
        <f>'1) Presupuesto Planeación'!AC127</f>
        <v>0</v>
      </c>
      <c r="R97" s="97"/>
      <c r="S97" s="95"/>
      <c r="T97" s="93"/>
    </row>
    <row r="98" spans="1:20" x14ac:dyDescent="0.2">
      <c r="A98" s="39" t="str">
        <f t="shared" si="5"/>
        <v>NO</v>
      </c>
      <c r="B98" s="1">
        <f>'1) Presupuesto Planeación'!D128</f>
        <v>0</v>
      </c>
      <c r="C98" s="1">
        <f>'1) Presupuesto Planeación'!E128</f>
        <v>0</v>
      </c>
      <c r="D98" s="1">
        <f>'1) Presupuesto Planeación'!C128</f>
        <v>0</v>
      </c>
      <c r="E98" s="90"/>
      <c r="F98" s="101">
        <f>'1) Presupuesto Planeación'!X128</f>
        <v>0</v>
      </c>
      <c r="G98" s="155">
        <f>'1) Presupuesto Planeación'!Y128</f>
        <v>0</v>
      </c>
      <c r="H98" s="97"/>
      <c r="I98" s="95"/>
      <c r="J98" s="90"/>
      <c r="K98" s="101">
        <f>'1) Presupuesto Planeación'!Z128</f>
        <v>0</v>
      </c>
      <c r="L98" s="155">
        <f>'1) Presupuesto Planeación'!AA128</f>
        <v>0</v>
      </c>
      <c r="M98" s="97"/>
      <c r="N98" s="95"/>
      <c r="O98" s="90"/>
      <c r="P98" s="101">
        <f>'1) Presupuesto Planeación'!AB128</f>
        <v>0</v>
      </c>
      <c r="Q98" s="155">
        <f>'1) Presupuesto Planeación'!AC128</f>
        <v>0</v>
      </c>
      <c r="R98" s="97"/>
      <c r="S98" s="95"/>
      <c r="T98" s="93"/>
    </row>
    <row r="99" spans="1:20" x14ac:dyDescent="0.2">
      <c r="A99" s="39" t="str">
        <f t="shared" si="5"/>
        <v>NO</v>
      </c>
      <c r="B99" s="1">
        <f>'1) Presupuesto Planeación'!D129</f>
        <v>0</v>
      </c>
      <c r="C99" s="1">
        <f>'1) Presupuesto Planeación'!E129</f>
        <v>0</v>
      </c>
      <c r="D99" s="1">
        <f>'1) Presupuesto Planeación'!C129</f>
        <v>0</v>
      </c>
      <c r="E99" s="90"/>
      <c r="F99" s="101">
        <f>'1) Presupuesto Planeación'!X129</f>
        <v>0</v>
      </c>
      <c r="G99" s="155">
        <f>'1) Presupuesto Planeación'!Y129</f>
        <v>0</v>
      </c>
      <c r="H99" s="97"/>
      <c r="I99" s="95"/>
      <c r="J99" s="90"/>
      <c r="K99" s="101">
        <f>'1) Presupuesto Planeación'!Z129</f>
        <v>0</v>
      </c>
      <c r="L99" s="155">
        <f>'1) Presupuesto Planeación'!AA129</f>
        <v>0</v>
      </c>
      <c r="M99" s="97"/>
      <c r="N99" s="95"/>
      <c r="O99" s="90"/>
      <c r="P99" s="101">
        <f>'1) Presupuesto Planeación'!AB129</f>
        <v>0</v>
      </c>
      <c r="Q99" s="155">
        <f>'1) Presupuesto Planeación'!AC129</f>
        <v>0</v>
      </c>
      <c r="R99" s="97"/>
      <c r="S99" s="95"/>
      <c r="T99" s="93"/>
    </row>
    <row r="100" spans="1:20" x14ac:dyDescent="0.2">
      <c r="A100" s="39" t="str">
        <f t="shared" si="5"/>
        <v>NO</v>
      </c>
      <c r="B100" s="1">
        <f>'1) Presupuesto Planeación'!D130</f>
        <v>0</v>
      </c>
      <c r="C100" s="1">
        <f>'1) Presupuesto Planeación'!E130</f>
        <v>0</v>
      </c>
      <c r="D100" s="1">
        <f>'1) Presupuesto Planeación'!C130</f>
        <v>0</v>
      </c>
      <c r="E100" s="90"/>
      <c r="F100" s="101">
        <f>'1) Presupuesto Planeación'!X130</f>
        <v>0</v>
      </c>
      <c r="G100" s="155">
        <f>'1) Presupuesto Planeación'!Y130</f>
        <v>0</v>
      </c>
      <c r="H100" s="97"/>
      <c r="I100" s="95"/>
      <c r="J100" s="90"/>
      <c r="K100" s="101">
        <f>'1) Presupuesto Planeación'!Z130</f>
        <v>0</v>
      </c>
      <c r="L100" s="155">
        <f>'1) Presupuesto Planeación'!AA130</f>
        <v>0</v>
      </c>
      <c r="M100" s="97"/>
      <c r="N100" s="95"/>
      <c r="O100" s="90"/>
      <c r="P100" s="101">
        <f>'1) Presupuesto Planeación'!AB130</f>
        <v>0</v>
      </c>
      <c r="Q100" s="155">
        <f>'1) Presupuesto Planeación'!AC130</f>
        <v>0</v>
      </c>
      <c r="R100" s="97"/>
      <c r="S100" s="95"/>
      <c r="T100" s="93"/>
    </row>
    <row r="101" spans="1:20" x14ac:dyDescent="0.2">
      <c r="A101" s="39" t="str">
        <f t="shared" si="5"/>
        <v>NO</v>
      </c>
      <c r="B101" s="1">
        <f>'1) Presupuesto Planeación'!D131</f>
        <v>0</v>
      </c>
      <c r="C101" s="1">
        <f>'1) Presupuesto Planeación'!E131</f>
        <v>0</v>
      </c>
      <c r="D101" s="1">
        <f>'1) Presupuesto Planeación'!C131</f>
        <v>0</v>
      </c>
      <c r="E101" s="90"/>
      <c r="F101" s="101">
        <f>'1) Presupuesto Planeación'!X131</f>
        <v>0</v>
      </c>
      <c r="G101" s="155">
        <f>'1) Presupuesto Planeación'!Y131</f>
        <v>0</v>
      </c>
      <c r="H101" s="97"/>
      <c r="I101" s="95"/>
      <c r="J101" s="90"/>
      <c r="K101" s="101">
        <f>'1) Presupuesto Planeación'!Z131</f>
        <v>0</v>
      </c>
      <c r="L101" s="155">
        <f>'1) Presupuesto Planeación'!AA131</f>
        <v>0</v>
      </c>
      <c r="M101" s="97"/>
      <c r="N101" s="95"/>
      <c r="O101" s="90"/>
      <c r="P101" s="101">
        <f>'1) Presupuesto Planeación'!AB131</f>
        <v>0</v>
      </c>
      <c r="Q101" s="155">
        <f>'1) Presupuesto Planeación'!AC131</f>
        <v>0</v>
      </c>
      <c r="R101" s="97"/>
      <c r="S101" s="95"/>
      <c r="T101" s="93"/>
    </row>
    <row r="102" spans="1:20" x14ac:dyDescent="0.2">
      <c r="A102" s="39" t="str">
        <f t="shared" si="5"/>
        <v>NO</v>
      </c>
      <c r="B102" s="1">
        <f>'1) Presupuesto Planeación'!D132</f>
        <v>0</v>
      </c>
      <c r="C102" s="1">
        <f>'1) Presupuesto Planeación'!E132</f>
        <v>0</v>
      </c>
      <c r="D102" s="1">
        <f>'1) Presupuesto Planeación'!C132</f>
        <v>0</v>
      </c>
      <c r="E102" s="90"/>
      <c r="F102" s="101">
        <f>'1) Presupuesto Planeación'!X132</f>
        <v>0</v>
      </c>
      <c r="G102" s="155">
        <f>'1) Presupuesto Planeación'!Y132</f>
        <v>0</v>
      </c>
      <c r="H102" s="97"/>
      <c r="I102" s="95"/>
      <c r="J102" s="90"/>
      <c r="K102" s="101">
        <f>'1) Presupuesto Planeación'!Z132</f>
        <v>0</v>
      </c>
      <c r="L102" s="155">
        <f>'1) Presupuesto Planeación'!AA132</f>
        <v>0</v>
      </c>
      <c r="M102" s="97"/>
      <c r="N102" s="95"/>
      <c r="O102" s="90"/>
      <c r="P102" s="101">
        <f>'1) Presupuesto Planeación'!AB132</f>
        <v>0</v>
      </c>
      <c r="Q102" s="155">
        <f>'1) Presupuesto Planeación'!AC132</f>
        <v>0</v>
      </c>
      <c r="R102" s="97"/>
      <c r="S102" s="95"/>
      <c r="T102" s="93"/>
    </row>
    <row r="103" spans="1:20" x14ac:dyDescent="0.2">
      <c r="A103" s="39" t="str">
        <f t="shared" si="5"/>
        <v>NO</v>
      </c>
      <c r="B103" s="1">
        <f>'1) Presupuesto Planeación'!D133</f>
        <v>0</v>
      </c>
      <c r="C103" s="1">
        <f>'1) Presupuesto Planeación'!E133</f>
        <v>0</v>
      </c>
      <c r="D103" s="1">
        <f>'1) Presupuesto Planeación'!C133</f>
        <v>0</v>
      </c>
      <c r="E103" s="90"/>
      <c r="F103" s="101">
        <f>'1) Presupuesto Planeación'!X133</f>
        <v>0</v>
      </c>
      <c r="G103" s="155">
        <f>'1) Presupuesto Planeación'!Y133</f>
        <v>0</v>
      </c>
      <c r="H103" s="97"/>
      <c r="I103" s="95"/>
      <c r="J103" s="90"/>
      <c r="K103" s="101">
        <f>'1) Presupuesto Planeación'!Z133</f>
        <v>0</v>
      </c>
      <c r="L103" s="155">
        <f>'1) Presupuesto Planeación'!AA133</f>
        <v>0</v>
      </c>
      <c r="M103" s="97"/>
      <c r="N103" s="95"/>
      <c r="O103" s="90"/>
      <c r="P103" s="101">
        <f>'1) Presupuesto Planeación'!AB133</f>
        <v>0</v>
      </c>
      <c r="Q103" s="155">
        <f>'1) Presupuesto Planeación'!AC133</f>
        <v>0</v>
      </c>
      <c r="R103" s="97"/>
      <c r="S103" s="95"/>
      <c r="T103" s="93"/>
    </row>
    <row r="104" spans="1:20" x14ac:dyDescent="0.2">
      <c r="A104" s="39" t="str">
        <f t="shared" si="5"/>
        <v>NO</v>
      </c>
      <c r="B104" s="1">
        <f>'1) Presupuesto Planeación'!D134</f>
        <v>0</v>
      </c>
      <c r="C104" s="1">
        <f>'1) Presupuesto Planeación'!E134</f>
        <v>0</v>
      </c>
      <c r="D104" s="1">
        <f>'1) Presupuesto Planeación'!C134</f>
        <v>0</v>
      </c>
      <c r="E104" s="90"/>
      <c r="F104" s="101">
        <f>'1) Presupuesto Planeación'!X134</f>
        <v>0</v>
      </c>
      <c r="G104" s="155">
        <f>'1) Presupuesto Planeación'!Y134</f>
        <v>0</v>
      </c>
      <c r="H104" s="97"/>
      <c r="I104" s="95"/>
      <c r="J104" s="90"/>
      <c r="K104" s="101">
        <f>'1) Presupuesto Planeación'!Z134</f>
        <v>0</v>
      </c>
      <c r="L104" s="155">
        <f>'1) Presupuesto Planeación'!AA134</f>
        <v>0</v>
      </c>
      <c r="M104" s="97"/>
      <c r="N104" s="95"/>
      <c r="O104" s="90"/>
      <c r="P104" s="101">
        <f>'1) Presupuesto Planeación'!AB134</f>
        <v>0</v>
      </c>
      <c r="Q104" s="155">
        <f>'1) Presupuesto Planeación'!AC134</f>
        <v>0</v>
      </c>
      <c r="R104" s="97"/>
      <c r="S104" s="95"/>
      <c r="T104" s="93"/>
    </row>
    <row r="105" spans="1:20" x14ac:dyDescent="0.2">
      <c r="A105" s="39" t="str">
        <f t="shared" si="5"/>
        <v>NO</v>
      </c>
      <c r="B105" s="1">
        <f>'1) Presupuesto Planeación'!D135</f>
        <v>0</v>
      </c>
      <c r="C105" s="1">
        <f>'1) Presupuesto Planeación'!E135</f>
        <v>0</v>
      </c>
      <c r="D105" s="1">
        <f>'1) Presupuesto Planeación'!C135</f>
        <v>0</v>
      </c>
      <c r="E105" s="90"/>
      <c r="F105" s="101">
        <f>'1) Presupuesto Planeación'!X135</f>
        <v>0</v>
      </c>
      <c r="G105" s="155">
        <f>'1) Presupuesto Planeación'!Y135</f>
        <v>0</v>
      </c>
      <c r="H105" s="97"/>
      <c r="I105" s="95"/>
      <c r="J105" s="90"/>
      <c r="K105" s="101">
        <f>'1) Presupuesto Planeación'!Z135</f>
        <v>0</v>
      </c>
      <c r="L105" s="155">
        <f>'1) Presupuesto Planeación'!AA135</f>
        <v>0</v>
      </c>
      <c r="M105" s="97"/>
      <c r="N105" s="95"/>
      <c r="O105" s="90"/>
      <c r="P105" s="101">
        <f>'1) Presupuesto Planeación'!AB135</f>
        <v>0</v>
      </c>
      <c r="Q105" s="155">
        <f>'1) Presupuesto Planeación'!AC135</f>
        <v>0</v>
      </c>
      <c r="R105" s="97"/>
      <c r="S105" s="95"/>
      <c r="T105" s="93"/>
    </row>
    <row r="106" spans="1:20" x14ac:dyDescent="0.2">
      <c r="A106" s="39" t="str">
        <f t="shared" si="5"/>
        <v>NO</v>
      </c>
      <c r="B106" s="1">
        <f>'1) Presupuesto Planeación'!D136</f>
        <v>0</v>
      </c>
      <c r="C106" s="1">
        <f>'1) Presupuesto Planeación'!E136</f>
        <v>0</v>
      </c>
      <c r="D106" s="1">
        <f>'1) Presupuesto Planeación'!C136</f>
        <v>0</v>
      </c>
      <c r="E106" s="90"/>
      <c r="F106" s="101">
        <f>'1) Presupuesto Planeación'!X136</f>
        <v>0</v>
      </c>
      <c r="G106" s="155">
        <f>'1) Presupuesto Planeación'!Y136</f>
        <v>0</v>
      </c>
      <c r="H106" s="97"/>
      <c r="I106" s="95"/>
      <c r="J106" s="90"/>
      <c r="K106" s="101">
        <f>'1) Presupuesto Planeación'!Z136</f>
        <v>0</v>
      </c>
      <c r="L106" s="155">
        <f>'1) Presupuesto Planeación'!AA136</f>
        <v>0</v>
      </c>
      <c r="M106" s="97"/>
      <c r="N106" s="95"/>
      <c r="O106" s="90"/>
      <c r="P106" s="101">
        <f>'1) Presupuesto Planeación'!AB136</f>
        <v>0</v>
      </c>
      <c r="Q106" s="155">
        <f>'1) Presupuesto Planeación'!AC136</f>
        <v>0</v>
      </c>
      <c r="R106" s="97"/>
      <c r="S106" s="95"/>
      <c r="T106" s="93"/>
    </row>
    <row r="107" spans="1:20" x14ac:dyDescent="0.2">
      <c r="A107" s="39" t="str">
        <f t="shared" si="5"/>
        <v>NO</v>
      </c>
      <c r="B107" s="1">
        <f>'1) Presupuesto Planeación'!D137</f>
        <v>0</v>
      </c>
      <c r="C107" s="1">
        <f>'1) Presupuesto Planeación'!E137</f>
        <v>0</v>
      </c>
      <c r="D107" s="1">
        <f>'1) Presupuesto Planeación'!C137</f>
        <v>0</v>
      </c>
      <c r="E107" s="90"/>
      <c r="F107" s="101">
        <f>'1) Presupuesto Planeación'!X137</f>
        <v>0</v>
      </c>
      <c r="G107" s="155">
        <f>'1) Presupuesto Planeación'!Y137</f>
        <v>0</v>
      </c>
      <c r="H107" s="97"/>
      <c r="I107" s="95"/>
      <c r="J107" s="90"/>
      <c r="K107" s="101">
        <f>'1) Presupuesto Planeación'!Z137</f>
        <v>0</v>
      </c>
      <c r="L107" s="155">
        <f>'1) Presupuesto Planeación'!AA137</f>
        <v>0</v>
      </c>
      <c r="M107" s="97"/>
      <c r="N107" s="95"/>
      <c r="O107" s="90"/>
      <c r="P107" s="101">
        <f>'1) Presupuesto Planeación'!AB137</f>
        <v>0</v>
      </c>
      <c r="Q107" s="155">
        <f>'1) Presupuesto Planeación'!AC137</f>
        <v>0</v>
      </c>
      <c r="R107" s="97"/>
      <c r="S107" s="95"/>
      <c r="T107" s="93"/>
    </row>
    <row r="108" spans="1:20" x14ac:dyDescent="0.2">
      <c r="A108" s="39" t="str">
        <f t="shared" si="5"/>
        <v>NO</v>
      </c>
      <c r="B108" s="1">
        <f>'1) Presupuesto Planeación'!D138</f>
        <v>0</v>
      </c>
      <c r="C108" s="1">
        <f>'1) Presupuesto Planeación'!E138</f>
        <v>0</v>
      </c>
      <c r="D108" s="1">
        <f>'1) Presupuesto Planeación'!C138</f>
        <v>0</v>
      </c>
      <c r="E108" s="90"/>
      <c r="F108" s="101">
        <f>'1) Presupuesto Planeación'!X138</f>
        <v>0</v>
      </c>
      <c r="G108" s="155">
        <f>'1) Presupuesto Planeación'!Y138</f>
        <v>0</v>
      </c>
      <c r="H108" s="97"/>
      <c r="I108" s="95"/>
      <c r="J108" s="90"/>
      <c r="K108" s="101">
        <f>'1) Presupuesto Planeación'!Z138</f>
        <v>0</v>
      </c>
      <c r="L108" s="155">
        <f>'1) Presupuesto Planeación'!AA138</f>
        <v>0</v>
      </c>
      <c r="M108" s="97"/>
      <c r="N108" s="95"/>
      <c r="O108" s="90"/>
      <c r="P108" s="101">
        <f>'1) Presupuesto Planeación'!AB138</f>
        <v>0</v>
      </c>
      <c r="Q108" s="155">
        <f>'1) Presupuesto Planeación'!AC138</f>
        <v>0</v>
      </c>
      <c r="R108" s="97"/>
      <c r="S108" s="95"/>
      <c r="T108" s="93"/>
    </row>
    <row r="109" spans="1:20" x14ac:dyDescent="0.2">
      <c r="A109" s="39" t="str">
        <f t="shared" si="5"/>
        <v>NO</v>
      </c>
      <c r="B109" s="1">
        <f>'1) Presupuesto Planeación'!D139</f>
        <v>0</v>
      </c>
      <c r="C109" s="1">
        <f>'1) Presupuesto Planeación'!E139</f>
        <v>0</v>
      </c>
      <c r="D109" s="1">
        <f>'1) Presupuesto Planeación'!C139</f>
        <v>0</v>
      </c>
      <c r="E109" s="90"/>
      <c r="F109" s="101">
        <f>'1) Presupuesto Planeación'!X139</f>
        <v>0</v>
      </c>
      <c r="G109" s="155">
        <f>'1) Presupuesto Planeación'!Y139</f>
        <v>0</v>
      </c>
      <c r="H109" s="97"/>
      <c r="I109" s="95"/>
      <c r="J109" s="90"/>
      <c r="K109" s="101">
        <f>'1) Presupuesto Planeación'!Z139</f>
        <v>0</v>
      </c>
      <c r="L109" s="155">
        <f>'1) Presupuesto Planeación'!AA139</f>
        <v>0</v>
      </c>
      <c r="M109" s="97"/>
      <c r="N109" s="95"/>
      <c r="O109" s="90"/>
      <c r="P109" s="101">
        <f>'1) Presupuesto Planeación'!AB139</f>
        <v>0</v>
      </c>
      <c r="Q109" s="155">
        <f>'1) Presupuesto Planeación'!AC139</f>
        <v>0</v>
      </c>
      <c r="R109" s="97"/>
      <c r="S109" s="95"/>
      <c r="T109" s="93"/>
    </row>
    <row r="110" spans="1:20" x14ac:dyDescent="0.2">
      <c r="A110" s="39" t="str">
        <f t="shared" si="5"/>
        <v>NO</v>
      </c>
      <c r="B110" s="1">
        <f>'1) Presupuesto Planeación'!D140</f>
        <v>0</v>
      </c>
      <c r="C110" s="1">
        <f>'1) Presupuesto Planeación'!E140</f>
        <v>0</v>
      </c>
      <c r="D110" s="1">
        <f>'1) Presupuesto Planeación'!C140</f>
        <v>0</v>
      </c>
      <c r="E110" s="90"/>
      <c r="F110" s="101">
        <f>'1) Presupuesto Planeación'!X140</f>
        <v>0</v>
      </c>
      <c r="G110" s="155">
        <f>'1) Presupuesto Planeación'!Y140</f>
        <v>0</v>
      </c>
      <c r="H110" s="97"/>
      <c r="I110" s="95"/>
      <c r="J110" s="90"/>
      <c r="K110" s="101">
        <f>'1) Presupuesto Planeación'!Z140</f>
        <v>0</v>
      </c>
      <c r="L110" s="155">
        <f>'1) Presupuesto Planeación'!AA140</f>
        <v>0</v>
      </c>
      <c r="M110" s="97"/>
      <c r="N110" s="95"/>
      <c r="O110" s="90"/>
      <c r="P110" s="101">
        <f>'1) Presupuesto Planeación'!AB140</f>
        <v>0</v>
      </c>
      <c r="Q110" s="155">
        <f>'1) Presupuesto Planeación'!AC140</f>
        <v>0</v>
      </c>
      <c r="R110" s="97"/>
      <c r="S110" s="95"/>
      <c r="T110" s="93"/>
    </row>
    <row r="111" spans="1:20" x14ac:dyDescent="0.2">
      <c r="A111" s="39" t="str">
        <f t="shared" si="5"/>
        <v>NO</v>
      </c>
      <c r="B111" s="1">
        <f>'1) Presupuesto Planeación'!D141</f>
        <v>0</v>
      </c>
      <c r="C111" s="1">
        <f>'1) Presupuesto Planeación'!E141</f>
        <v>0</v>
      </c>
      <c r="D111" s="1">
        <f>'1) Presupuesto Planeación'!C141</f>
        <v>0</v>
      </c>
      <c r="E111" s="90"/>
      <c r="F111" s="101">
        <f>'1) Presupuesto Planeación'!X141</f>
        <v>0</v>
      </c>
      <c r="G111" s="155">
        <f>'1) Presupuesto Planeación'!Y141</f>
        <v>0</v>
      </c>
      <c r="H111" s="97"/>
      <c r="I111" s="95"/>
      <c r="J111" s="90"/>
      <c r="K111" s="101">
        <f>'1) Presupuesto Planeación'!Z141</f>
        <v>0</v>
      </c>
      <c r="L111" s="155">
        <f>'1) Presupuesto Planeación'!AA141</f>
        <v>0</v>
      </c>
      <c r="M111" s="97"/>
      <c r="N111" s="95"/>
      <c r="O111" s="90"/>
      <c r="P111" s="101">
        <f>'1) Presupuesto Planeación'!AB141</f>
        <v>0</v>
      </c>
      <c r="Q111" s="155">
        <f>'1) Presupuesto Planeación'!AC141</f>
        <v>0</v>
      </c>
      <c r="R111" s="97"/>
      <c r="S111" s="95"/>
      <c r="T111" s="93"/>
    </row>
    <row r="112" spans="1:20" x14ac:dyDescent="0.2">
      <c r="A112" s="39" t="str">
        <f t="shared" si="5"/>
        <v>NO</v>
      </c>
      <c r="B112" s="1">
        <f>'1) Presupuesto Planeación'!D142</f>
        <v>0</v>
      </c>
      <c r="C112" s="1">
        <f>'1) Presupuesto Planeación'!E142</f>
        <v>0</v>
      </c>
      <c r="D112" s="1">
        <f>'1) Presupuesto Planeación'!C142</f>
        <v>0</v>
      </c>
      <c r="E112" s="90"/>
      <c r="F112" s="101">
        <f>'1) Presupuesto Planeación'!X142</f>
        <v>0</v>
      </c>
      <c r="G112" s="155">
        <f>'1) Presupuesto Planeación'!Y142</f>
        <v>0</v>
      </c>
      <c r="H112" s="97"/>
      <c r="I112" s="95"/>
      <c r="J112" s="90"/>
      <c r="K112" s="101">
        <f>'1) Presupuesto Planeación'!Z142</f>
        <v>0</v>
      </c>
      <c r="L112" s="155">
        <f>'1) Presupuesto Planeación'!AA142</f>
        <v>0</v>
      </c>
      <c r="M112" s="97"/>
      <c r="N112" s="95"/>
      <c r="O112" s="90"/>
      <c r="P112" s="101">
        <f>'1) Presupuesto Planeación'!AB142</f>
        <v>0</v>
      </c>
      <c r="Q112" s="155">
        <f>'1) Presupuesto Planeación'!AC142</f>
        <v>0</v>
      </c>
      <c r="R112" s="97"/>
      <c r="S112" s="95"/>
      <c r="T112" s="93"/>
    </row>
    <row r="113" spans="1:20" x14ac:dyDescent="0.2">
      <c r="A113" s="39" t="str">
        <f t="shared" si="5"/>
        <v>NO</v>
      </c>
      <c r="B113" s="1">
        <f>'1) Presupuesto Planeación'!D143</f>
        <v>0</v>
      </c>
      <c r="C113" s="1">
        <f>'1) Presupuesto Planeación'!E143</f>
        <v>0</v>
      </c>
      <c r="D113" s="1">
        <f>'1) Presupuesto Planeación'!C143</f>
        <v>0</v>
      </c>
      <c r="E113" s="90"/>
      <c r="F113" s="101">
        <f>'1) Presupuesto Planeación'!X143</f>
        <v>0</v>
      </c>
      <c r="G113" s="155">
        <f>'1) Presupuesto Planeación'!Y143</f>
        <v>0</v>
      </c>
      <c r="H113" s="97"/>
      <c r="I113" s="95"/>
      <c r="J113" s="90"/>
      <c r="K113" s="101">
        <f>'1) Presupuesto Planeación'!Z143</f>
        <v>0</v>
      </c>
      <c r="L113" s="155">
        <f>'1) Presupuesto Planeación'!AA143</f>
        <v>0</v>
      </c>
      <c r="M113" s="97"/>
      <c r="N113" s="95"/>
      <c r="O113" s="90"/>
      <c r="P113" s="101">
        <f>'1) Presupuesto Planeación'!AB143</f>
        <v>0</v>
      </c>
      <c r="Q113" s="155">
        <f>'1) Presupuesto Planeación'!AC143</f>
        <v>0</v>
      </c>
      <c r="R113" s="97"/>
      <c r="S113" s="95"/>
      <c r="T113" s="93"/>
    </row>
    <row r="114" spans="1:20" x14ac:dyDescent="0.2">
      <c r="A114" s="39" t="str">
        <f t="shared" si="5"/>
        <v>NO</v>
      </c>
      <c r="B114" s="1">
        <f>'1) Presupuesto Planeación'!D144</f>
        <v>0</v>
      </c>
      <c r="C114" s="1">
        <f>'1) Presupuesto Planeación'!E144</f>
        <v>0</v>
      </c>
      <c r="D114" s="1">
        <f>'1) Presupuesto Planeación'!C144</f>
        <v>0</v>
      </c>
      <c r="E114" s="90"/>
      <c r="F114" s="101">
        <f>'1) Presupuesto Planeación'!X144</f>
        <v>0</v>
      </c>
      <c r="G114" s="155">
        <f>'1) Presupuesto Planeación'!Y144</f>
        <v>0</v>
      </c>
      <c r="H114" s="97"/>
      <c r="I114" s="95"/>
      <c r="J114" s="90"/>
      <c r="K114" s="101">
        <f>'1) Presupuesto Planeación'!Z144</f>
        <v>0</v>
      </c>
      <c r="L114" s="155">
        <f>'1) Presupuesto Planeación'!AA144</f>
        <v>0</v>
      </c>
      <c r="M114" s="97"/>
      <c r="N114" s="95"/>
      <c r="O114" s="90"/>
      <c r="P114" s="101">
        <f>'1) Presupuesto Planeación'!AB144</f>
        <v>0</v>
      </c>
      <c r="Q114" s="155">
        <f>'1) Presupuesto Planeación'!AC144</f>
        <v>0</v>
      </c>
      <c r="R114" s="97"/>
      <c r="S114" s="95"/>
      <c r="T114" s="93"/>
    </row>
    <row r="115" spans="1:20" x14ac:dyDescent="0.2">
      <c r="A115" s="39" t="str">
        <f t="shared" si="5"/>
        <v>NO</v>
      </c>
      <c r="B115" s="1">
        <f>'1) Presupuesto Planeación'!D145</f>
        <v>0</v>
      </c>
      <c r="C115" s="1">
        <f>'1) Presupuesto Planeación'!E145</f>
        <v>0</v>
      </c>
      <c r="D115" s="1">
        <f>'1) Presupuesto Planeación'!C145</f>
        <v>0</v>
      </c>
      <c r="E115" s="90"/>
      <c r="F115" s="101">
        <f>'1) Presupuesto Planeación'!X145</f>
        <v>0</v>
      </c>
      <c r="G115" s="155">
        <f>'1) Presupuesto Planeación'!Y145</f>
        <v>0</v>
      </c>
      <c r="H115" s="97"/>
      <c r="I115" s="95"/>
      <c r="J115" s="90"/>
      <c r="K115" s="101">
        <f>'1) Presupuesto Planeación'!Z145</f>
        <v>0</v>
      </c>
      <c r="L115" s="155">
        <f>'1) Presupuesto Planeación'!AA145</f>
        <v>0</v>
      </c>
      <c r="M115" s="97"/>
      <c r="N115" s="95"/>
      <c r="O115" s="90"/>
      <c r="P115" s="101">
        <f>'1) Presupuesto Planeación'!AB145</f>
        <v>0</v>
      </c>
      <c r="Q115" s="155">
        <f>'1) Presupuesto Planeación'!AC145</f>
        <v>0</v>
      </c>
      <c r="R115" s="97"/>
      <c r="S115" s="95"/>
      <c r="T115" s="93"/>
    </row>
    <row r="116" spans="1:20" x14ac:dyDescent="0.2">
      <c r="A116" s="39" t="str">
        <f t="shared" si="5"/>
        <v>NO</v>
      </c>
      <c r="B116" s="1">
        <f>'1) Presupuesto Planeación'!D146</f>
        <v>0</v>
      </c>
      <c r="C116" s="1">
        <f>'1) Presupuesto Planeación'!E146</f>
        <v>0</v>
      </c>
      <c r="D116" s="1">
        <f>'1) Presupuesto Planeación'!C146</f>
        <v>0</v>
      </c>
      <c r="E116" s="90"/>
      <c r="F116" s="101">
        <f>'1) Presupuesto Planeación'!X146</f>
        <v>0</v>
      </c>
      <c r="G116" s="155">
        <f>'1) Presupuesto Planeación'!Y146</f>
        <v>0</v>
      </c>
      <c r="H116" s="97"/>
      <c r="I116" s="95"/>
      <c r="J116" s="90"/>
      <c r="K116" s="101">
        <f>'1) Presupuesto Planeación'!Z146</f>
        <v>0</v>
      </c>
      <c r="L116" s="155">
        <f>'1) Presupuesto Planeación'!AA146</f>
        <v>0</v>
      </c>
      <c r="M116" s="97"/>
      <c r="N116" s="95"/>
      <c r="O116" s="90"/>
      <c r="P116" s="101">
        <f>'1) Presupuesto Planeación'!AB146</f>
        <v>0</v>
      </c>
      <c r="Q116" s="155">
        <f>'1) Presupuesto Planeación'!AC146</f>
        <v>0</v>
      </c>
      <c r="R116" s="97"/>
      <c r="S116" s="95"/>
      <c r="T116" s="93"/>
    </row>
    <row r="117" spans="1:20" x14ac:dyDescent="0.2">
      <c r="A117" s="39" t="str">
        <f t="shared" si="5"/>
        <v>NO</v>
      </c>
      <c r="B117" s="1">
        <f>'1) Presupuesto Planeación'!D147</f>
        <v>0</v>
      </c>
      <c r="C117" s="1">
        <f>'1) Presupuesto Planeación'!E147</f>
        <v>0</v>
      </c>
      <c r="D117" s="1">
        <f>'1) Presupuesto Planeación'!C147</f>
        <v>0</v>
      </c>
      <c r="E117" s="90"/>
      <c r="F117" s="101">
        <f>'1) Presupuesto Planeación'!X147</f>
        <v>0</v>
      </c>
      <c r="G117" s="155">
        <f>'1) Presupuesto Planeación'!Y147</f>
        <v>0</v>
      </c>
      <c r="H117" s="97"/>
      <c r="I117" s="95"/>
      <c r="J117" s="90"/>
      <c r="K117" s="101">
        <f>'1) Presupuesto Planeación'!Z147</f>
        <v>0</v>
      </c>
      <c r="L117" s="155">
        <f>'1) Presupuesto Planeación'!AA147</f>
        <v>0</v>
      </c>
      <c r="M117" s="97"/>
      <c r="N117" s="95"/>
      <c r="O117" s="90"/>
      <c r="P117" s="101">
        <f>'1) Presupuesto Planeación'!AB147</f>
        <v>0</v>
      </c>
      <c r="Q117" s="155">
        <f>'1) Presupuesto Planeación'!AC147</f>
        <v>0</v>
      </c>
      <c r="R117" s="97"/>
      <c r="S117" s="95"/>
      <c r="T117" s="93"/>
    </row>
    <row r="118" spans="1:20" x14ac:dyDescent="0.2">
      <c r="A118" s="39" t="str">
        <f t="shared" si="5"/>
        <v>NO</v>
      </c>
      <c r="B118" s="1">
        <f>'1) Presupuesto Planeación'!D148</f>
        <v>0</v>
      </c>
      <c r="C118" s="1">
        <f>'1) Presupuesto Planeación'!E148</f>
        <v>0</v>
      </c>
      <c r="D118" s="1">
        <f>'1) Presupuesto Planeación'!C148</f>
        <v>0</v>
      </c>
      <c r="E118" s="90"/>
      <c r="F118" s="101">
        <f>'1) Presupuesto Planeación'!X148</f>
        <v>0</v>
      </c>
      <c r="G118" s="155">
        <f>'1) Presupuesto Planeación'!Y148</f>
        <v>0</v>
      </c>
      <c r="H118" s="97"/>
      <c r="I118" s="95"/>
      <c r="J118" s="90"/>
      <c r="K118" s="101">
        <f>'1) Presupuesto Planeación'!Z148</f>
        <v>0</v>
      </c>
      <c r="L118" s="155">
        <f>'1) Presupuesto Planeación'!AA148</f>
        <v>0</v>
      </c>
      <c r="M118" s="97"/>
      <c r="N118" s="95"/>
      <c r="O118" s="90"/>
      <c r="P118" s="101">
        <f>'1) Presupuesto Planeación'!AB148</f>
        <v>0</v>
      </c>
      <c r="Q118" s="155">
        <f>'1) Presupuesto Planeación'!AC148</f>
        <v>0</v>
      </c>
      <c r="R118" s="97"/>
      <c r="S118" s="95"/>
      <c r="T118" s="93"/>
    </row>
    <row r="119" spans="1:20" x14ac:dyDescent="0.2">
      <c r="A119" s="39" t="str">
        <f t="shared" si="5"/>
        <v>NO</v>
      </c>
      <c r="B119" s="1">
        <f>'1) Presupuesto Planeación'!D149</f>
        <v>0</v>
      </c>
      <c r="C119" s="1">
        <f>'1) Presupuesto Planeación'!E149</f>
        <v>0</v>
      </c>
      <c r="D119" s="1">
        <f>'1) Presupuesto Planeación'!C149</f>
        <v>0</v>
      </c>
      <c r="E119" s="90"/>
      <c r="F119" s="101">
        <f>'1) Presupuesto Planeación'!X149</f>
        <v>0</v>
      </c>
      <c r="G119" s="155">
        <f>'1) Presupuesto Planeación'!Y149</f>
        <v>0</v>
      </c>
      <c r="H119" s="97"/>
      <c r="I119" s="95"/>
      <c r="J119" s="90"/>
      <c r="K119" s="101">
        <f>'1) Presupuesto Planeación'!Z149</f>
        <v>0</v>
      </c>
      <c r="L119" s="155">
        <f>'1) Presupuesto Planeación'!AA149</f>
        <v>0</v>
      </c>
      <c r="M119" s="97"/>
      <c r="N119" s="95"/>
      <c r="O119" s="90"/>
      <c r="P119" s="101">
        <f>'1) Presupuesto Planeación'!AB149</f>
        <v>0</v>
      </c>
      <c r="Q119" s="155">
        <f>'1) Presupuesto Planeación'!AC149</f>
        <v>0</v>
      </c>
      <c r="R119" s="97"/>
      <c r="S119" s="95"/>
      <c r="T119" s="93"/>
    </row>
    <row r="120" spans="1:20" x14ac:dyDescent="0.2">
      <c r="A120" s="39" t="str">
        <f t="shared" si="5"/>
        <v>NO</v>
      </c>
      <c r="B120" s="1">
        <f>'1) Presupuesto Planeación'!D150</f>
        <v>0</v>
      </c>
      <c r="C120" s="1">
        <f>'1) Presupuesto Planeación'!E150</f>
        <v>0</v>
      </c>
      <c r="D120" s="1">
        <f>'1) Presupuesto Planeación'!C150</f>
        <v>0</v>
      </c>
      <c r="E120" s="90"/>
      <c r="F120" s="101">
        <f>'1) Presupuesto Planeación'!X150</f>
        <v>0</v>
      </c>
      <c r="G120" s="155">
        <f>'1) Presupuesto Planeación'!Y150</f>
        <v>0</v>
      </c>
      <c r="H120" s="97"/>
      <c r="I120" s="95"/>
      <c r="J120" s="90"/>
      <c r="K120" s="101">
        <f>'1) Presupuesto Planeación'!Z150</f>
        <v>0</v>
      </c>
      <c r="L120" s="155">
        <f>'1) Presupuesto Planeación'!AA150</f>
        <v>0</v>
      </c>
      <c r="M120" s="97"/>
      <c r="N120" s="95"/>
      <c r="O120" s="90"/>
      <c r="P120" s="101">
        <f>'1) Presupuesto Planeación'!AB150</f>
        <v>0</v>
      </c>
      <c r="Q120" s="155">
        <f>'1) Presupuesto Planeación'!AC150</f>
        <v>0</v>
      </c>
      <c r="R120" s="97"/>
      <c r="S120" s="95"/>
      <c r="T120" s="93"/>
    </row>
    <row r="121" spans="1:20" x14ac:dyDescent="0.2">
      <c r="A121" s="39" t="str">
        <f t="shared" si="5"/>
        <v>NO</v>
      </c>
      <c r="B121" s="1">
        <f>'1) Presupuesto Planeación'!D151</f>
        <v>0</v>
      </c>
      <c r="C121" s="1">
        <f>'1) Presupuesto Planeación'!E151</f>
        <v>0</v>
      </c>
      <c r="D121" s="1">
        <f>'1) Presupuesto Planeación'!C151</f>
        <v>0</v>
      </c>
      <c r="E121" s="90"/>
      <c r="F121" s="101">
        <f>'1) Presupuesto Planeación'!X151</f>
        <v>0</v>
      </c>
      <c r="G121" s="155">
        <f>'1) Presupuesto Planeación'!Y151</f>
        <v>0</v>
      </c>
      <c r="H121" s="97"/>
      <c r="I121" s="95"/>
      <c r="J121" s="90"/>
      <c r="K121" s="101">
        <f>'1) Presupuesto Planeación'!Z151</f>
        <v>0</v>
      </c>
      <c r="L121" s="155">
        <f>'1) Presupuesto Planeación'!AA151</f>
        <v>0</v>
      </c>
      <c r="M121" s="97"/>
      <c r="N121" s="95"/>
      <c r="O121" s="90"/>
      <c r="P121" s="101">
        <f>'1) Presupuesto Planeación'!AB151</f>
        <v>0</v>
      </c>
      <c r="Q121" s="155">
        <f>'1) Presupuesto Planeación'!AC151</f>
        <v>0</v>
      </c>
      <c r="R121" s="97"/>
      <c r="S121" s="95"/>
      <c r="T121" s="93"/>
    </row>
    <row r="122" spans="1:20" x14ac:dyDescent="0.2">
      <c r="A122" s="39" t="str">
        <f t="shared" si="5"/>
        <v>NO</v>
      </c>
      <c r="B122" s="1">
        <f>'1) Presupuesto Planeación'!D152</f>
        <v>0</v>
      </c>
      <c r="C122" s="1">
        <f>'1) Presupuesto Planeación'!E152</f>
        <v>0</v>
      </c>
      <c r="D122" s="1">
        <f>'1) Presupuesto Planeación'!C152</f>
        <v>0</v>
      </c>
      <c r="E122" s="90"/>
      <c r="F122" s="101">
        <f>'1) Presupuesto Planeación'!X152</f>
        <v>0</v>
      </c>
      <c r="G122" s="155">
        <f>'1) Presupuesto Planeación'!Y152</f>
        <v>0</v>
      </c>
      <c r="H122" s="97"/>
      <c r="I122" s="95"/>
      <c r="J122" s="90"/>
      <c r="K122" s="101">
        <f>'1) Presupuesto Planeación'!Z152</f>
        <v>0</v>
      </c>
      <c r="L122" s="155">
        <f>'1) Presupuesto Planeación'!AA152</f>
        <v>0</v>
      </c>
      <c r="M122" s="97"/>
      <c r="N122" s="95"/>
      <c r="O122" s="90"/>
      <c r="P122" s="101">
        <f>'1) Presupuesto Planeación'!AB152</f>
        <v>0</v>
      </c>
      <c r="Q122" s="155">
        <f>'1) Presupuesto Planeación'!AC152</f>
        <v>0</v>
      </c>
      <c r="R122" s="97"/>
      <c r="S122" s="95"/>
      <c r="T122" s="93"/>
    </row>
    <row r="123" spans="1:20" x14ac:dyDescent="0.2">
      <c r="A123" s="39" t="str">
        <f t="shared" si="5"/>
        <v>NO</v>
      </c>
      <c r="B123" s="1">
        <f>'1) Presupuesto Planeación'!D153</f>
        <v>0</v>
      </c>
      <c r="C123" s="1">
        <f>'1) Presupuesto Planeación'!E153</f>
        <v>0</v>
      </c>
      <c r="D123" s="1">
        <f>'1) Presupuesto Planeación'!C153</f>
        <v>0</v>
      </c>
      <c r="E123" s="90"/>
      <c r="F123" s="101">
        <f>'1) Presupuesto Planeación'!X153</f>
        <v>0</v>
      </c>
      <c r="G123" s="155">
        <f>'1) Presupuesto Planeación'!Y153</f>
        <v>0</v>
      </c>
      <c r="H123" s="97"/>
      <c r="I123" s="95"/>
      <c r="J123" s="90"/>
      <c r="K123" s="101">
        <f>'1) Presupuesto Planeación'!Z153</f>
        <v>0</v>
      </c>
      <c r="L123" s="155">
        <f>'1) Presupuesto Planeación'!AA153</f>
        <v>0</v>
      </c>
      <c r="M123" s="97"/>
      <c r="N123" s="95"/>
      <c r="O123" s="90"/>
      <c r="P123" s="101">
        <f>'1) Presupuesto Planeación'!AB153</f>
        <v>0</v>
      </c>
      <c r="Q123" s="155">
        <f>'1) Presupuesto Planeación'!AC153</f>
        <v>0</v>
      </c>
      <c r="R123" s="97"/>
      <c r="S123" s="95"/>
      <c r="T123" s="93"/>
    </row>
    <row r="124" spans="1:20" x14ac:dyDescent="0.2">
      <c r="A124" s="39" t="str">
        <f t="shared" si="5"/>
        <v>NO</v>
      </c>
      <c r="B124" s="1">
        <f>'1) Presupuesto Planeación'!D154</f>
        <v>0</v>
      </c>
      <c r="C124" s="1">
        <f>'1) Presupuesto Planeación'!E154</f>
        <v>0</v>
      </c>
      <c r="D124" s="1">
        <f>'1) Presupuesto Planeación'!C154</f>
        <v>0</v>
      </c>
      <c r="E124" s="90"/>
      <c r="F124" s="101">
        <f>'1) Presupuesto Planeación'!X154</f>
        <v>0</v>
      </c>
      <c r="G124" s="155">
        <f>'1) Presupuesto Planeación'!Y154</f>
        <v>0</v>
      </c>
      <c r="H124" s="97"/>
      <c r="I124" s="95"/>
      <c r="J124" s="90"/>
      <c r="K124" s="101">
        <f>'1) Presupuesto Planeación'!Z154</f>
        <v>0</v>
      </c>
      <c r="L124" s="155">
        <f>'1) Presupuesto Planeación'!AA154</f>
        <v>0</v>
      </c>
      <c r="M124" s="97"/>
      <c r="N124" s="95"/>
      <c r="O124" s="90"/>
      <c r="P124" s="101">
        <f>'1) Presupuesto Planeación'!AB154</f>
        <v>0</v>
      </c>
      <c r="Q124" s="155">
        <f>'1) Presupuesto Planeación'!AC154</f>
        <v>0</v>
      </c>
      <c r="R124" s="97"/>
      <c r="S124" s="95"/>
      <c r="T124" s="93"/>
    </row>
    <row r="125" spans="1:20" x14ac:dyDescent="0.2">
      <c r="A125" s="39" t="str">
        <f t="shared" si="5"/>
        <v>NO</v>
      </c>
      <c r="B125" s="1">
        <f>'1) Presupuesto Planeación'!D155</f>
        <v>0</v>
      </c>
      <c r="C125" s="1">
        <f>'1) Presupuesto Planeación'!E155</f>
        <v>0</v>
      </c>
      <c r="D125" s="1">
        <f>'1) Presupuesto Planeación'!C155</f>
        <v>0</v>
      </c>
      <c r="E125" s="90"/>
      <c r="F125" s="101">
        <f>'1) Presupuesto Planeación'!X155</f>
        <v>0</v>
      </c>
      <c r="G125" s="155">
        <f>'1) Presupuesto Planeación'!Y155</f>
        <v>0</v>
      </c>
      <c r="H125" s="97"/>
      <c r="I125" s="95"/>
      <c r="J125" s="90"/>
      <c r="K125" s="101">
        <f>'1) Presupuesto Planeación'!Z155</f>
        <v>0</v>
      </c>
      <c r="L125" s="155">
        <f>'1) Presupuesto Planeación'!AA155</f>
        <v>0</v>
      </c>
      <c r="M125" s="97"/>
      <c r="N125" s="95"/>
      <c r="O125" s="90"/>
      <c r="P125" s="101">
        <f>'1) Presupuesto Planeación'!AB155</f>
        <v>0</v>
      </c>
      <c r="Q125" s="155">
        <f>'1) Presupuesto Planeación'!AC155</f>
        <v>0</v>
      </c>
      <c r="R125" s="97"/>
      <c r="S125" s="95"/>
      <c r="T125" s="93"/>
    </row>
    <row r="126" spans="1:20" x14ac:dyDescent="0.2">
      <c r="A126" s="39" t="str">
        <f t="shared" si="5"/>
        <v>NO</v>
      </c>
      <c r="B126" s="1">
        <f>'1) Presupuesto Planeación'!D156</f>
        <v>0</v>
      </c>
      <c r="C126" s="1">
        <f>'1) Presupuesto Planeación'!E156</f>
        <v>0</v>
      </c>
      <c r="D126" s="1">
        <f>'1) Presupuesto Planeación'!C156</f>
        <v>0</v>
      </c>
      <c r="E126" s="90"/>
      <c r="F126" s="101">
        <f>'1) Presupuesto Planeación'!X156</f>
        <v>0</v>
      </c>
      <c r="G126" s="155">
        <f>'1) Presupuesto Planeación'!Y156</f>
        <v>0</v>
      </c>
      <c r="H126" s="97"/>
      <c r="I126" s="95"/>
      <c r="J126" s="90"/>
      <c r="K126" s="101">
        <f>'1) Presupuesto Planeación'!Z156</f>
        <v>0</v>
      </c>
      <c r="L126" s="155">
        <f>'1) Presupuesto Planeación'!AA156</f>
        <v>0</v>
      </c>
      <c r="M126" s="97"/>
      <c r="N126" s="95"/>
      <c r="O126" s="90"/>
      <c r="P126" s="101">
        <f>'1) Presupuesto Planeación'!AB156</f>
        <v>0</v>
      </c>
      <c r="Q126" s="155">
        <f>'1) Presupuesto Planeación'!AC156</f>
        <v>0</v>
      </c>
      <c r="R126" s="97"/>
      <c r="S126" s="95"/>
      <c r="T126" s="93"/>
    </row>
    <row r="127" spans="1:20" x14ac:dyDescent="0.2">
      <c r="A127" s="39" t="str">
        <f t="shared" si="5"/>
        <v>NO</v>
      </c>
      <c r="B127" s="1">
        <f>'1) Presupuesto Planeación'!D157</f>
        <v>0</v>
      </c>
      <c r="C127" s="1">
        <f>'1) Presupuesto Planeación'!E157</f>
        <v>0</v>
      </c>
      <c r="D127" s="1">
        <f>'1) Presupuesto Planeación'!C157</f>
        <v>0</v>
      </c>
      <c r="E127" s="90"/>
      <c r="F127" s="101">
        <f>'1) Presupuesto Planeación'!X157</f>
        <v>0</v>
      </c>
      <c r="G127" s="155">
        <f>'1) Presupuesto Planeación'!Y157</f>
        <v>0</v>
      </c>
      <c r="H127" s="97"/>
      <c r="I127" s="95"/>
      <c r="J127" s="90"/>
      <c r="K127" s="101">
        <f>'1) Presupuesto Planeación'!Z157</f>
        <v>0</v>
      </c>
      <c r="L127" s="155">
        <f>'1) Presupuesto Planeación'!AA157</f>
        <v>0</v>
      </c>
      <c r="M127" s="97"/>
      <c r="N127" s="95"/>
      <c r="O127" s="90"/>
      <c r="P127" s="101">
        <f>'1) Presupuesto Planeación'!AB157</f>
        <v>0</v>
      </c>
      <c r="Q127" s="155">
        <f>'1) Presupuesto Planeación'!AC157</f>
        <v>0</v>
      </c>
      <c r="R127" s="97"/>
      <c r="S127" s="95"/>
      <c r="T127" s="93"/>
    </row>
    <row r="128" spans="1:20" x14ac:dyDescent="0.2">
      <c r="A128" s="39" t="str">
        <f t="shared" si="5"/>
        <v>NO</v>
      </c>
      <c r="B128" s="1">
        <f>'1) Presupuesto Planeación'!D158</f>
        <v>0</v>
      </c>
      <c r="C128" s="1">
        <f>'1) Presupuesto Planeación'!E158</f>
        <v>0</v>
      </c>
      <c r="D128" s="1">
        <f>'1) Presupuesto Planeación'!C158</f>
        <v>0</v>
      </c>
      <c r="E128" s="90"/>
      <c r="F128" s="101">
        <f>'1) Presupuesto Planeación'!X158</f>
        <v>0</v>
      </c>
      <c r="G128" s="155">
        <f>'1) Presupuesto Planeación'!Y158</f>
        <v>0</v>
      </c>
      <c r="H128" s="97"/>
      <c r="I128" s="95"/>
      <c r="J128" s="90"/>
      <c r="K128" s="101">
        <f>'1) Presupuesto Planeación'!Z158</f>
        <v>0</v>
      </c>
      <c r="L128" s="155">
        <f>'1) Presupuesto Planeación'!AA158</f>
        <v>0</v>
      </c>
      <c r="M128" s="97"/>
      <c r="N128" s="95"/>
      <c r="O128" s="90"/>
      <c r="P128" s="101">
        <f>'1) Presupuesto Planeación'!AB158</f>
        <v>0</v>
      </c>
      <c r="Q128" s="155">
        <f>'1) Presupuesto Planeación'!AC158</f>
        <v>0</v>
      </c>
      <c r="R128" s="97"/>
      <c r="S128" s="95"/>
      <c r="T128" s="93"/>
    </row>
    <row r="129" spans="1:20" ht="16" thickBot="1" x14ac:dyDescent="0.25">
      <c r="A129" s="40" t="str">
        <f t="shared" si="5"/>
        <v>NO</v>
      </c>
      <c r="B129" s="13">
        <f>'1) Presupuesto Planeación'!D159</f>
        <v>0</v>
      </c>
      <c r="C129" s="13">
        <f>'1) Presupuesto Planeación'!E159</f>
        <v>0</v>
      </c>
      <c r="D129" s="13">
        <f>'1) Presupuesto Planeación'!C159</f>
        <v>0</v>
      </c>
      <c r="E129" s="92"/>
      <c r="F129" s="101">
        <f>'1) Presupuesto Planeación'!X159</f>
        <v>0</v>
      </c>
      <c r="G129" s="155">
        <f>'1) Presupuesto Planeación'!Y159</f>
        <v>0</v>
      </c>
      <c r="H129" s="98"/>
      <c r="I129" s="96"/>
      <c r="J129" s="92"/>
      <c r="K129" s="101">
        <f>'1) Presupuesto Planeación'!Z159</f>
        <v>0</v>
      </c>
      <c r="L129" s="155">
        <f>'1) Presupuesto Planeación'!AA159</f>
        <v>0</v>
      </c>
      <c r="M129" s="98"/>
      <c r="N129" s="96"/>
      <c r="O129" s="92"/>
      <c r="P129" s="101">
        <f>'1) Presupuesto Planeación'!AB159</f>
        <v>0</v>
      </c>
      <c r="Q129" s="155">
        <f>'1) Presupuesto Planeación'!AC159</f>
        <v>0</v>
      </c>
      <c r="R129" s="98"/>
      <c r="S129" s="96"/>
      <c r="T129" s="94"/>
    </row>
    <row r="130" spans="1:20" x14ac:dyDescent="0.2">
      <c r="E130" s="156"/>
    </row>
  </sheetData>
  <sheetProtection algorithmName="SHA-512" hashValue="cw7auDctpTsPI7WHkHmMn5DlnJo6UXiQRVfBnQ4KowZ1rLYl3WbJJfFYapMhn7h0z6UG9UQYORLP9M28+CpDBA==" saltValue="VhjCOoMM2FS4XeIHq5i0d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/>
  <headerFooter>
    <oddHeader>&amp;L&amp;G&amp;C&amp;G&amp;RF-21
Rev. 4
12/05/2017</oddHeader>
    <oddFooter>&amp;LElaborado por: UPV&amp;RAprobado por:  Coordinadora UPV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>
      <selection activeCell="C8" sqref="C8"/>
    </sheetView>
  </sheetViews>
  <sheetFormatPr baseColWidth="10" defaultColWidth="11.5" defaultRowHeight="15" x14ac:dyDescent="0.2"/>
  <cols>
    <col min="1" max="1" width="16.5" bestFit="1" customWidth="1"/>
    <col min="2" max="2" width="21" bestFit="1" customWidth="1"/>
    <col min="3" max="3" width="49.5" bestFit="1" customWidth="1"/>
    <col min="4" max="4" width="23.33203125" bestFit="1" customWidth="1"/>
    <col min="5" max="5" width="16.6640625" customWidth="1"/>
    <col min="6" max="6" width="16.6640625" style="41" customWidth="1"/>
    <col min="7" max="7" width="16.6640625" customWidth="1"/>
    <col min="8" max="8" width="16.6640625" style="41" customWidth="1"/>
    <col min="9" max="9" width="16.6640625" customWidth="1"/>
    <col min="10" max="10" width="18.5" bestFit="1" customWidth="1"/>
  </cols>
  <sheetData>
    <row r="1" spans="1:10" ht="30" x14ac:dyDescent="0.2">
      <c r="E1" s="35" t="s">
        <v>166</v>
      </c>
      <c r="F1" s="30" t="s">
        <v>167</v>
      </c>
      <c r="G1" s="35" t="s">
        <v>168</v>
      </c>
      <c r="H1" s="30" t="s">
        <v>169</v>
      </c>
      <c r="I1" s="30" t="s">
        <v>94</v>
      </c>
      <c r="J1" s="43" t="s">
        <v>170</v>
      </c>
    </row>
    <row r="2" spans="1:10" x14ac:dyDescent="0.2">
      <c r="D2" s="1" t="s">
        <v>35</v>
      </c>
      <c r="E2" s="101">
        <f>SUM(E5:E126)</f>
        <v>0</v>
      </c>
      <c r="F2" s="155">
        <f t="shared" ref="F2:H2" si="0">SUM(F5:F126)</f>
        <v>0</v>
      </c>
      <c r="G2" s="101">
        <f t="shared" si="0"/>
        <v>0</v>
      </c>
      <c r="H2" s="155">
        <f t="shared" si="0"/>
        <v>0</v>
      </c>
      <c r="I2" s="102">
        <f>E2+F2-G2-H2</f>
        <v>0</v>
      </c>
      <c r="J2" s="44" t="str">
        <f>IF(AND(I2&gt;0),"Saldo Remanente",IF(AND(I2&lt;0),"Gasto Excedido",IF(AND(I2=0),"Balance Equilibrado","Error")))</f>
        <v>Balance Equilibrado</v>
      </c>
    </row>
    <row r="3" spans="1:10" ht="16" thickBot="1" x14ac:dyDescent="0.25"/>
    <row r="4" spans="1:10" ht="30" x14ac:dyDescent="0.2">
      <c r="A4" s="16" t="s">
        <v>0</v>
      </c>
      <c r="B4" s="17" t="s">
        <v>23</v>
      </c>
      <c r="C4" s="17" t="s">
        <v>1</v>
      </c>
      <c r="D4" s="36" t="s">
        <v>80</v>
      </c>
      <c r="E4" s="37" t="s">
        <v>166</v>
      </c>
      <c r="F4" s="25" t="s">
        <v>167</v>
      </c>
      <c r="G4" s="37" t="s">
        <v>168</v>
      </c>
      <c r="H4" s="25" t="s">
        <v>169</v>
      </c>
      <c r="I4" s="25" t="s">
        <v>94</v>
      </c>
      <c r="J4" s="19" t="s">
        <v>171</v>
      </c>
    </row>
    <row r="5" spans="1:10" x14ac:dyDescent="0.2">
      <c r="A5" s="8" t="str">
        <f>'1) Presupuesto Planeación'!D38</f>
        <v>Gasto_Operativo</v>
      </c>
      <c r="B5" s="1" t="str">
        <f>'1) Presupuesto Planeación'!E38</f>
        <v>No Comprobable</v>
      </c>
      <c r="C5" s="1" t="str">
        <f>'1) Presupuesto Planeación'!C38</f>
        <v>gasto administrativo</v>
      </c>
      <c r="D5" s="106"/>
      <c r="E5" s="101">
        <f>'1) Presupuesto Planeación'!AD38</f>
        <v>0</v>
      </c>
      <c r="F5" s="155">
        <f>'1) Presupuesto Planeación'!AE38</f>
        <v>0</v>
      </c>
      <c r="G5" s="101">
        <f>'3.1) Monitore 1er Trimestre'!H8+'3.1) Monitore 1er Trimestre'!M8+'3.1) Monitore 1er Trimestre'!R8+'3.2) Monitore 2do Trimestre'!H8+'3.2) Monitore 2do Trimestre'!M8+'3.2) Monitore 2do Trimestre'!R8+'3.3) Monitore 3er Trimestre'!H8+'3.3) Monitore 3er Trimestre'!M8+'3.3) Monitore 3er Trimestre'!R8+'3.4) Monitore 4to Trimestre'!H8+'3.4) Monitore 4to Trimestre'!M8+'3.4) Monitore 4to Trimestre'!R8</f>
        <v>0</v>
      </c>
      <c r="H5" s="155">
        <f>'3.1) Monitore 1er Trimestre'!I8+'3.1) Monitore 1er Trimestre'!N8+'3.1) Monitore 1er Trimestre'!S8+'3.2) Monitore 2do Trimestre'!I8+'3.2) Monitore 2do Trimestre'!N8+'3.2) Monitore 2do Trimestre'!S8+'3.3) Monitore 3er Trimestre'!I8+'3.3) Monitore 3er Trimestre'!N8+'3.3) Monitore 3er Trimestre'!S8+'3.4) Monitore 4to Trimestre'!I8+'3.4) Monitore 4to Trimestre'!N8+'3.4) Monitore 4to Trimestre'!S8</f>
        <v>0</v>
      </c>
      <c r="I5" s="102">
        <f>E5+F5-G5-H5</f>
        <v>0</v>
      </c>
      <c r="J5" s="45" t="str">
        <f>IF(AND(I5&gt;0),"Saldo Remanente",IF(AND(I5&lt;0),"Gasto Excedido",IF(AND(I5=0),"Balance Equilibrado","Error")))</f>
        <v>Balance Equilibrado</v>
      </c>
    </row>
    <row r="6" spans="1:10" x14ac:dyDescent="0.2">
      <c r="A6" s="8">
        <f>'1) Presupuesto Planeación'!D39</f>
        <v>0</v>
      </c>
      <c r="B6" s="1">
        <f>'1) Presupuesto Planeación'!E39</f>
        <v>0</v>
      </c>
      <c r="C6" s="1">
        <f>'1) Presupuesto Planeación'!C39</f>
        <v>0</v>
      </c>
      <c r="D6" s="106"/>
      <c r="E6" s="101">
        <f>'1) Presupuesto Planeación'!AD39</f>
        <v>0</v>
      </c>
      <c r="F6" s="155">
        <f>'1) Presupuesto Planeación'!AE39</f>
        <v>0</v>
      </c>
      <c r="G6" s="101">
        <f>'3.1) Monitore 1er Trimestre'!H9+'3.1) Monitore 1er Trimestre'!M9+'3.1) Monitore 1er Trimestre'!R9+'3.2) Monitore 2do Trimestre'!H9+'3.2) Monitore 2do Trimestre'!M9+'3.2) Monitore 2do Trimestre'!R9+'3.3) Monitore 3er Trimestre'!H9+'3.3) Monitore 3er Trimestre'!M9+'3.3) Monitore 3er Trimestre'!R9+'3.4) Monitore 4to Trimestre'!H9+'3.4) Monitore 4to Trimestre'!M9+'3.4) Monitore 4to Trimestre'!R9</f>
        <v>0</v>
      </c>
      <c r="H6" s="155">
        <f>'3.1) Monitore 1er Trimestre'!I9+'3.1) Monitore 1er Trimestre'!N9+'3.1) Monitore 1er Trimestre'!S9+'3.2) Monitore 2do Trimestre'!I9+'3.2) Monitore 2do Trimestre'!N9+'3.2) Monitore 2do Trimestre'!S9+'3.3) Monitore 3er Trimestre'!I9+'3.3) Monitore 3er Trimestre'!N9+'3.3) Monitore 3er Trimestre'!S9+'3.4) Monitore 4to Trimestre'!I9+'3.4) Monitore 4to Trimestre'!N9+'3.4) Monitore 4to Trimestre'!S9</f>
        <v>0</v>
      </c>
      <c r="I6" s="102">
        <f t="shared" ref="I6:I69" si="1">E6+F6-G6-H6</f>
        <v>0</v>
      </c>
      <c r="J6" s="45" t="str">
        <f t="shared" ref="J6:J69" si="2">IF(AND(I6&gt;0),"Saldo Remanente",IF(AND(I6&lt;0),"Gasto Excedido",IF(AND(I6=0),"Balance Equilibrado","Error")))</f>
        <v>Balance Equilibrado</v>
      </c>
    </row>
    <row r="7" spans="1:10" x14ac:dyDescent="0.2">
      <c r="A7" s="8">
        <f>'1) Presupuesto Planeación'!D40</f>
        <v>0</v>
      </c>
      <c r="B7" s="1">
        <f>'1) Presupuesto Planeación'!E40</f>
        <v>0</v>
      </c>
      <c r="C7" s="1">
        <f>'1) Presupuesto Planeación'!C40</f>
        <v>0</v>
      </c>
      <c r="D7" s="106"/>
      <c r="E7" s="101">
        <f>'1) Presupuesto Planeación'!AD40</f>
        <v>0</v>
      </c>
      <c r="F7" s="155">
        <f>'1) Presupuesto Planeación'!AE40</f>
        <v>0</v>
      </c>
      <c r="G7" s="101">
        <f>'3.1) Monitore 1er Trimestre'!H10+'3.1) Monitore 1er Trimestre'!M10+'3.1) Monitore 1er Trimestre'!R10+'3.2) Monitore 2do Trimestre'!H10+'3.2) Monitore 2do Trimestre'!M10+'3.2) Monitore 2do Trimestre'!R10+'3.3) Monitore 3er Trimestre'!H10+'3.3) Monitore 3er Trimestre'!M10+'3.3) Monitore 3er Trimestre'!R10+'3.4) Monitore 4to Trimestre'!H10+'3.4) Monitore 4to Trimestre'!M10+'3.4) Monitore 4to Trimestre'!R10</f>
        <v>0</v>
      </c>
      <c r="H7" s="155">
        <f>'3.1) Monitore 1er Trimestre'!I10+'3.1) Monitore 1er Trimestre'!N10+'3.1) Monitore 1er Trimestre'!S10+'3.2) Monitore 2do Trimestre'!I10+'3.2) Monitore 2do Trimestre'!N10+'3.2) Monitore 2do Trimestre'!S10+'3.3) Monitore 3er Trimestre'!I10+'3.3) Monitore 3er Trimestre'!N10+'3.3) Monitore 3er Trimestre'!S10+'3.4) Monitore 4to Trimestre'!I10+'3.4) Monitore 4to Trimestre'!N10+'3.4) Monitore 4to Trimestre'!S10</f>
        <v>0</v>
      </c>
      <c r="I7" s="102">
        <f t="shared" si="1"/>
        <v>0</v>
      </c>
      <c r="J7" s="45" t="str">
        <f t="shared" si="2"/>
        <v>Balance Equilibrado</v>
      </c>
    </row>
    <row r="8" spans="1:10" x14ac:dyDescent="0.2">
      <c r="A8" s="8">
        <f>'1) Presupuesto Planeación'!D41</f>
        <v>0</v>
      </c>
      <c r="B8" s="1">
        <f>'1) Presupuesto Planeación'!E41</f>
        <v>0</v>
      </c>
      <c r="C8" s="1">
        <f>'1) Presupuesto Planeación'!C41</f>
        <v>0</v>
      </c>
      <c r="D8" s="106"/>
      <c r="E8" s="101">
        <f>'1) Presupuesto Planeación'!AD41</f>
        <v>0</v>
      </c>
      <c r="F8" s="155">
        <f>'1) Presupuesto Planeación'!AE41</f>
        <v>0</v>
      </c>
      <c r="G8" s="101">
        <f>'3.1) Monitore 1er Trimestre'!H11+'3.1) Monitore 1er Trimestre'!M11+'3.1) Monitore 1er Trimestre'!R11+'3.2) Monitore 2do Trimestre'!H11+'3.2) Monitore 2do Trimestre'!M11+'3.2) Monitore 2do Trimestre'!R11+'3.3) Monitore 3er Trimestre'!H11+'3.3) Monitore 3er Trimestre'!M11+'3.3) Monitore 3er Trimestre'!R11+'3.4) Monitore 4to Trimestre'!H11+'3.4) Monitore 4to Trimestre'!M11+'3.4) Monitore 4to Trimestre'!R11</f>
        <v>0</v>
      </c>
      <c r="H8" s="155">
        <f>'3.1) Monitore 1er Trimestre'!I11+'3.1) Monitore 1er Trimestre'!N11+'3.1) Monitore 1er Trimestre'!S11+'3.2) Monitore 2do Trimestre'!I11+'3.2) Monitore 2do Trimestre'!N11+'3.2) Monitore 2do Trimestre'!S11+'3.3) Monitore 3er Trimestre'!I11+'3.3) Monitore 3er Trimestre'!N11+'3.3) Monitore 3er Trimestre'!S11+'3.4) Monitore 4to Trimestre'!I11+'3.4) Monitore 4to Trimestre'!N11+'3.4) Monitore 4to Trimestre'!S11</f>
        <v>0</v>
      </c>
      <c r="I8" s="102">
        <f t="shared" si="1"/>
        <v>0</v>
      </c>
      <c r="J8" s="45" t="str">
        <f t="shared" si="2"/>
        <v>Balance Equilibrado</v>
      </c>
    </row>
    <row r="9" spans="1:10" x14ac:dyDescent="0.2">
      <c r="A9" s="8">
        <f>'1) Presupuesto Planeación'!D42</f>
        <v>0</v>
      </c>
      <c r="B9" s="1">
        <f>'1) Presupuesto Planeación'!E42</f>
        <v>0</v>
      </c>
      <c r="C9" s="1">
        <f>'1) Presupuesto Planeación'!C42</f>
        <v>0</v>
      </c>
      <c r="D9" s="106"/>
      <c r="E9" s="101">
        <f>'1) Presupuesto Planeación'!AD42</f>
        <v>0</v>
      </c>
      <c r="F9" s="155">
        <f>'1) Presupuesto Planeación'!AE42</f>
        <v>0</v>
      </c>
      <c r="G9" s="101">
        <f>'3.1) Monitore 1er Trimestre'!H12+'3.1) Monitore 1er Trimestre'!M12+'3.1) Monitore 1er Trimestre'!R12+'3.2) Monitore 2do Trimestre'!H12+'3.2) Monitore 2do Trimestre'!M12+'3.2) Monitore 2do Trimestre'!R12+'3.3) Monitore 3er Trimestre'!H12+'3.3) Monitore 3er Trimestre'!M12+'3.3) Monitore 3er Trimestre'!R12+'3.4) Monitore 4to Trimestre'!H12+'3.4) Monitore 4to Trimestre'!M12+'3.4) Monitore 4to Trimestre'!R12</f>
        <v>0</v>
      </c>
      <c r="H9" s="155">
        <f>'3.1) Monitore 1er Trimestre'!I12+'3.1) Monitore 1er Trimestre'!N12+'3.1) Monitore 1er Trimestre'!S12+'3.2) Monitore 2do Trimestre'!I12+'3.2) Monitore 2do Trimestre'!N12+'3.2) Monitore 2do Trimestre'!S12+'3.3) Monitore 3er Trimestre'!I12+'3.3) Monitore 3er Trimestre'!N12+'3.3) Monitore 3er Trimestre'!S12+'3.4) Monitore 4to Trimestre'!I12+'3.4) Monitore 4to Trimestre'!N12+'3.4) Monitore 4to Trimestre'!S12</f>
        <v>0</v>
      </c>
      <c r="I9" s="102">
        <f t="shared" si="1"/>
        <v>0</v>
      </c>
      <c r="J9" s="45" t="str">
        <f t="shared" si="2"/>
        <v>Balance Equilibrado</v>
      </c>
    </row>
    <row r="10" spans="1:10" x14ac:dyDescent="0.2">
      <c r="A10" s="8">
        <f>'1) Presupuesto Planeación'!D43</f>
        <v>0</v>
      </c>
      <c r="B10" s="1">
        <f>'1) Presupuesto Planeación'!E43</f>
        <v>0</v>
      </c>
      <c r="C10" s="1">
        <f>'1) Presupuesto Planeación'!C43</f>
        <v>0</v>
      </c>
      <c r="D10" s="106"/>
      <c r="E10" s="101">
        <f>'1) Presupuesto Planeación'!AD43</f>
        <v>0</v>
      </c>
      <c r="F10" s="155">
        <f>'1) Presupuesto Planeación'!AE43</f>
        <v>0</v>
      </c>
      <c r="G10" s="101">
        <f>'3.1) Monitore 1er Trimestre'!H13+'3.1) Monitore 1er Trimestre'!M13+'3.1) Monitore 1er Trimestre'!R13+'3.2) Monitore 2do Trimestre'!H13+'3.2) Monitore 2do Trimestre'!M13+'3.2) Monitore 2do Trimestre'!R13+'3.3) Monitore 3er Trimestre'!H13+'3.3) Monitore 3er Trimestre'!M13+'3.3) Monitore 3er Trimestre'!R13+'3.4) Monitore 4to Trimestre'!H13+'3.4) Monitore 4to Trimestre'!M13+'3.4) Monitore 4to Trimestre'!R13</f>
        <v>0</v>
      </c>
      <c r="H10" s="155">
        <f>'3.1) Monitore 1er Trimestre'!I13+'3.1) Monitore 1er Trimestre'!N13+'3.1) Monitore 1er Trimestre'!S13+'3.2) Monitore 2do Trimestre'!I13+'3.2) Monitore 2do Trimestre'!N13+'3.2) Monitore 2do Trimestre'!S13+'3.3) Monitore 3er Trimestre'!I13+'3.3) Monitore 3er Trimestre'!N13+'3.3) Monitore 3er Trimestre'!S13+'3.4) Monitore 4to Trimestre'!I13+'3.4) Monitore 4to Trimestre'!N13+'3.4) Monitore 4to Trimestre'!S13</f>
        <v>0</v>
      </c>
      <c r="I10" s="102">
        <f t="shared" si="1"/>
        <v>0</v>
      </c>
      <c r="J10" s="45" t="str">
        <f t="shared" si="2"/>
        <v>Balance Equilibrado</v>
      </c>
    </row>
    <row r="11" spans="1:10" x14ac:dyDescent="0.2">
      <c r="A11" s="8">
        <f>'1) Presupuesto Planeación'!D44</f>
        <v>0</v>
      </c>
      <c r="B11" s="1">
        <f>'1) Presupuesto Planeación'!E44</f>
        <v>0</v>
      </c>
      <c r="C11" s="1">
        <f>'1) Presupuesto Planeación'!C44</f>
        <v>0</v>
      </c>
      <c r="D11" s="106"/>
      <c r="E11" s="101">
        <f>'1) Presupuesto Planeación'!AD44</f>
        <v>0</v>
      </c>
      <c r="F11" s="155">
        <f>'1) Presupuesto Planeación'!AE44</f>
        <v>0</v>
      </c>
      <c r="G11" s="101">
        <f>'3.1) Monitore 1er Trimestre'!H14+'3.1) Monitore 1er Trimestre'!M14+'3.1) Monitore 1er Trimestre'!R14+'3.2) Monitore 2do Trimestre'!H14+'3.2) Monitore 2do Trimestre'!M14+'3.2) Monitore 2do Trimestre'!R14+'3.3) Monitore 3er Trimestre'!H14+'3.3) Monitore 3er Trimestre'!M14+'3.3) Monitore 3er Trimestre'!R14+'3.4) Monitore 4to Trimestre'!H14+'3.4) Monitore 4to Trimestre'!M14+'3.4) Monitore 4to Trimestre'!R14</f>
        <v>0</v>
      </c>
      <c r="H11" s="155">
        <f>'3.1) Monitore 1er Trimestre'!I14+'3.1) Monitore 1er Trimestre'!N14+'3.1) Monitore 1er Trimestre'!S14+'3.2) Monitore 2do Trimestre'!I14+'3.2) Monitore 2do Trimestre'!N14+'3.2) Monitore 2do Trimestre'!S14+'3.3) Monitore 3er Trimestre'!I14+'3.3) Monitore 3er Trimestre'!N14+'3.3) Monitore 3er Trimestre'!S14+'3.4) Monitore 4to Trimestre'!I14+'3.4) Monitore 4to Trimestre'!N14+'3.4) Monitore 4to Trimestre'!S14</f>
        <v>0</v>
      </c>
      <c r="I11" s="102">
        <f t="shared" si="1"/>
        <v>0</v>
      </c>
      <c r="J11" s="45" t="str">
        <f t="shared" si="2"/>
        <v>Balance Equilibrado</v>
      </c>
    </row>
    <row r="12" spans="1:10" x14ac:dyDescent="0.2">
      <c r="A12" s="8">
        <f>'1) Presupuesto Planeación'!D45</f>
        <v>0</v>
      </c>
      <c r="B12" s="1">
        <f>'1) Presupuesto Planeación'!E45</f>
        <v>0</v>
      </c>
      <c r="C12" s="1">
        <f>'1) Presupuesto Planeación'!C45</f>
        <v>0</v>
      </c>
      <c r="D12" s="106"/>
      <c r="E12" s="101">
        <f>'1) Presupuesto Planeación'!AD45</f>
        <v>0</v>
      </c>
      <c r="F12" s="155">
        <f>'1) Presupuesto Planeación'!AE45</f>
        <v>0</v>
      </c>
      <c r="G12" s="101">
        <f>'3.1) Monitore 1er Trimestre'!H15+'3.1) Monitore 1er Trimestre'!M15+'3.1) Monitore 1er Trimestre'!R15+'3.2) Monitore 2do Trimestre'!H15+'3.2) Monitore 2do Trimestre'!M15+'3.2) Monitore 2do Trimestre'!R15+'3.3) Monitore 3er Trimestre'!H15+'3.3) Monitore 3er Trimestre'!M15+'3.3) Monitore 3er Trimestre'!R15+'3.4) Monitore 4to Trimestre'!H15+'3.4) Monitore 4to Trimestre'!M15+'3.4) Monitore 4to Trimestre'!R15</f>
        <v>0</v>
      </c>
      <c r="H12" s="155">
        <f>'3.1) Monitore 1er Trimestre'!I15+'3.1) Monitore 1er Trimestre'!N15+'3.1) Monitore 1er Trimestre'!S15+'3.2) Monitore 2do Trimestre'!I15+'3.2) Monitore 2do Trimestre'!N15+'3.2) Monitore 2do Trimestre'!S15+'3.3) Monitore 3er Trimestre'!I15+'3.3) Monitore 3er Trimestre'!N15+'3.3) Monitore 3er Trimestre'!S15+'3.4) Monitore 4to Trimestre'!I15+'3.4) Monitore 4to Trimestre'!N15+'3.4) Monitore 4to Trimestre'!S15</f>
        <v>0</v>
      </c>
      <c r="I12" s="102">
        <f t="shared" si="1"/>
        <v>0</v>
      </c>
      <c r="J12" s="45" t="str">
        <f t="shared" si="2"/>
        <v>Balance Equilibrado</v>
      </c>
    </row>
    <row r="13" spans="1:10" x14ac:dyDescent="0.2">
      <c r="A13" s="8">
        <f>'1) Presupuesto Planeación'!D46</f>
        <v>0</v>
      </c>
      <c r="B13" s="1">
        <f>'1) Presupuesto Planeación'!E46</f>
        <v>0</v>
      </c>
      <c r="C13" s="1">
        <f>'1) Presupuesto Planeación'!C46</f>
        <v>0</v>
      </c>
      <c r="D13" s="106"/>
      <c r="E13" s="101">
        <f>'1) Presupuesto Planeación'!AD46</f>
        <v>0</v>
      </c>
      <c r="F13" s="155">
        <f>'1) Presupuesto Planeación'!AE46</f>
        <v>0</v>
      </c>
      <c r="G13" s="101">
        <f>'3.1) Monitore 1er Trimestre'!H16+'3.1) Monitore 1er Trimestre'!M16+'3.1) Monitore 1er Trimestre'!R16+'3.2) Monitore 2do Trimestre'!H16+'3.2) Monitore 2do Trimestre'!M16+'3.2) Monitore 2do Trimestre'!R16+'3.3) Monitore 3er Trimestre'!H16+'3.3) Monitore 3er Trimestre'!M16+'3.3) Monitore 3er Trimestre'!R16+'3.4) Monitore 4to Trimestre'!H16+'3.4) Monitore 4to Trimestre'!M16+'3.4) Monitore 4to Trimestre'!R16</f>
        <v>0</v>
      </c>
      <c r="H13" s="155">
        <f>'3.1) Monitore 1er Trimestre'!I16+'3.1) Monitore 1er Trimestre'!N16+'3.1) Monitore 1er Trimestre'!S16+'3.2) Monitore 2do Trimestre'!I16+'3.2) Monitore 2do Trimestre'!N16+'3.2) Monitore 2do Trimestre'!S16+'3.3) Monitore 3er Trimestre'!I16+'3.3) Monitore 3er Trimestre'!N16+'3.3) Monitore 3er Trimestre'!S16+'3.4) Monitore 4to Trimestre'!I16+'3.4) Monitore 4to Trimestre'!N16+'3.4) Monitore 4to Trimestre'!S16</f>
        <v>0</v>
      </c>
      <c r="I13" s="102">
        <f t="shared" si="1"/>
        <v>0</v>
      </c>
      <c r="J13" s="45" t="str">
        <f t="shared" si="2"/>
        <v>Balance Equilibrado</v>
      </c>
    </row>
    <row r="14" spans="1:10" x14ac:dyDescent="0.2">
      <c r="A14" s="8">
        <f>'1) Presupuesto Planeación'!D47</f>
        <v>0</v>
      </c>
      <c r="B14" s="1">
        <f>'1) Presupuesto Planeación'!E47</f>
        <v>0</v>
      </c>
      <c r="C14" s="1">
        <f>'1) Presupuesto Planeación'!C47</f>
        <v>0</v>
      </c>
      <c r="D14" s="106"/>
      <c r="E14" s="101">
        <f>'1) Presupuesto Planeación'!AD47</f>
        <v>0</v>
      </c>
      <c r="F14" s="155">
        <f>'1) Presupuesto Planeación'!AE47</f>
        <v>0</v>
      </c>
      <c r="G14" s="101">
        <f>'3.1) Monitore 1er Trimestre'!H17+'3.1) Monitore 1er Trimestre'!M17+'3.1) Monitore 1er Trimestre'!R17+'3.2) Monitore 2do Trimestre'!H17+'3.2) Monitore 2do Trimestre'!M17+'3.2) Monitore 2do Trimestre'!R17+'3.3) Monitore 3er Trimestre'!H17+'3.3) Monitore 3er Trimestre'!M17+'3.3) Monitore 3er Trimestre'!R17+'3.4) Monitore 4to Trimestre'!H17+'3.4) Monitore 4to Trimestre'!M17+'3.4) Monitore 4to Trimestre'!R17</f>
        <v>0</v>
      </c>
      <c r="H14" s="155">
        <f>'3.1) Monitore 1er Trimestre'!I17+'3.1) Monitore 1er Trimestre'!N17+'3.1) Monitore 1er Trimestre'!S17+'3.2) Monitore 2do Trimestre'!I17+'3.2) Monitore 2do Trimestre'!N17+'3.2) Monitore 2do Trimestre'!S17+'3.3) Monitore 3er Trimestre'!I17+'3.3) Monitore 3er Trimestre'!N17+'3.3) Monitore 3er Trimestre'!S17+'3.4) Monitore 4to Trimestre'!I17+'3.4) Monitore 4to Trimestre'!N17+'3.4) Monitore 4to Trimestre'!S17</f>
        <v>0</v>
      </c>
      <c r="I14" s="102">
        <f t="shared" si="1"/>
        <v>0</v>
      </c>
      <c r="J14" s="45" t="str">
        <f t="shared" si="2"/>
        <v>Balance Equilibrado</v>
      </c>
    </row>
    <row r="15" spans="1:10" x14ac:dyDescent="0.2">
      <c r="A15" s="8">
        <f>'1) Presupuesto Planeación'!D48</f>
        <v>0</v>
      </c>
      <c r="B15" s="1">
        <f>'1) Presupuesto Planeación'!E48</f>
        <v>0</v>
      </c>
      <c r="C15" s="1">
        <f>'1) Presupuesto Planeación'!C48</f>
        <v>0</v>
      </c>
      <c r="D15" s="106"/>
      <c r="E15" s="101">
        <f>'1) Presupuesto Planeación'!AD48</f>
        <v>0</v>
      </c>
      <c r="F15" s="155">
        <f>'1) Presupuesto Planeación'!AE48</f>
        <v>0</v>
      </c>
      <c r="G15" s="101">
        <f>'3.1) Monitore 1er Trimestre'!H18+'3.1) Monitore 1er Trimestre'!M18+'3.1) Monitore 1er Trimestre'!R18+'3.2) Monitore 2do Trimestre'!H18+'3.2) Monitore 2do Trimestre'!M18+'3.2) Monitore 2do Trimestre'!R18+'3.3) Monitore 3er Trimestre'!H18+'3.3) Monitore 3er Trimestre'!M18+'3.3) Monitore 3er Trimestre'!R18+'3.4) Monitore 4to Trimestre'!H18+'3.4) Monitore 4to Trimestre'!M18+'3.4) Monitore 4to Trimestre'!R18</f>
        <v>0</v>
      </c>
      <c r="H15" s="155">
        <f>'3.1) Monitore 1er Trimestre'!I18+'3.1) Monitore 1er Trimestre'!N18+'3.1) Monitore 1er Trimestre'!S18+'3.2) Monitore 2do Trimestre'!I18+'3.2) Monitore 2do Trimestre'!N18+'3.2) Monitore 2do Trimestre'!S18+'3.3) Monitore 3er Trimestre'!I18+'3.3) Monitore 3er Trimestre'!N18+'3.3) Monitore 3er Trimestre'!S18+'3.4) Monitore 4to Trimestre'!I18+'3.4) Monitore 4to Trimestre'!N18+'3.4) Monitore 4to Trimestre'!S18</f>
        <v>0</v>
      </c>
      <c r="I15" s="102">
        <f t="shared" si="1"/>
        <v>0</v>
      </c>
      <c r="J15" s="45" t="str">
        <f t="shared" si="2"/>
        <v>Balance Equilibrado</v>
      </c>
    </row>
    <row r="16" spans="1:10" x14ac:dyDescent="0.2">
      <c r="A16" s="8">
        <f>'1) Presupuesto Planeación'!D49</f>
        <v>0</v>
      </c>
      <c r="B16" s="1">
        <f>'1) Presupuesto Planeación'!E49</f>
        <v>0</v>
      </c>
      <c r="C16" s="1">
        <f>'1) Presupuesto Planeación'!C49</f>
        <v>0</v>
      </c>
      <c r="D16" s="106"/>
      <c r="E16" s="101">
        <f>'1) Presupuesto Planeación'!AD49</f>
        <v>0</v>
      </c>
      <c r="F16" s="155">
        <f>'1) Presupuesto Planeación'!AE49</f>
        <v>0</v>
      </c>
      <c r="G16" s="101">
        <f>'3.1) Monitore 1er Trimestre'!H19+'3.1) Monitore 1er Trimestre'!M19+'3.1) Monitore 1er Trimestre'!R19+'3.2) Monitore 2do Trimestre'!H19+'3.2) Monitore 2do Trimestre'!M19+'3.2) Monitore 2do Trimestre'!R19+'3.3) Monitore 3er Trimestre'!H19+'3.3) Monitore 3er Trimestre'!M19+'3.3) Monitore 3er Trimestre'!R19+'3.4) Monitore 4to Trimestre'!H19+'3.4) Monitore 4to Trimestre'!M19+'3.4) Monitore 4to Trimestre'!R19</f>
        <v>0</v>
      </c>
      <c r="H16" s="155">
        <f>'3.1) Monitore 1er Trimestre'!I19+'3.1) Monitore 1er Trimestre'!N19+'3.1) Monitore 1er Trimestre'!S19+'3.2) Monitore 2do Trimestre'!I19+'3.2) Monitore 2do Trimestre'!N19+'3.2) Monitore 2do Trimestre'!S19+'3.3) Monitore 3er Trimestre'!I19+'3.3) Monitore 3er Trimestre'!N19+'3.3) Monitore 3er Trimestre'!S19+'3.4) Monitore 4to Trimestre'!I19+'3.4) Monitore 4to Trimestre'!N19+'3.4) Monitore 4to Trimestre'!S19</f>
        <v>0</v>
      </c>
      <c r="I16" s="102">
        <f t="shared" si="1"/>
        <v>0</v>
      </c>
      <c r="J16" s="45" t="str">
        <f t="shared" si="2"/>
        <v>Balance Equilibrado</v>
      </c>
    </row>
    <row r="17" spans="1:10" x14ac:dyDescent="0.2">
      <c r="A17" s="8">
        <f>'1) Presupuesto Planeación'!D50</f>
        <v>0</v>
      </c>
      <c r="B17" s="1">
        <f>'1) Presupuesto Planeación'!E50</f>
        <v>0</v>
      </c>
      <c r="C17" s="1">
        <f>'1) Presupuesto Planeación'!C50</f>
        <v>0</v>
      </c>
      <c r="D17" s="106"/>
      <c r="E17" s="101">
        <f>'1) Presupuesto Planeación'!AD50</f>
        <v>0</v>
      </c>
      <c r="F17" s="155">
        <f>'1) Presupuesto Planeación'!AE50</f>
        <v>0</v>
      </c>
      <c r="G17" s="101">
        <f>'3.1) Monitore 1er Trimestre'!H20+'3.1) Monitore 1er Trimestre'!M20+'3.1) Monitore 1er Trimestre'!R20+'3.2) Monitore 2do Trimestre'!H20+'3.2) Monitore 2do Trimestre'!M20+'3.2) Monitore 2do Trimestre'!R20+'3.3) Monitore 3er Trimestre'!H20+'3.3) Monitore 3er Trimestre'!M20+'3.3) Monitore 3er Trimestre'!R20+'3.4) Monitore 4to Trimestre'!H20+'3.4) Monitore 4to Trimestre'!M20+'3.4) Monitore 4to Trimestre'!R20</f>
        <v>0</v>
      </c>
      <c r="H17" s="155">
        <f>'3.1) Monitore 1er Trimestre'!I20+'3.1) Monitore 1er Trimestre'!N20+'3.1) Monitore 1er Trimestre'!S20+'3.2) Monitore 2do Trimestre'!I20+'3.2) Monitore 2do Trimestre'!N20+'3.2) Monitore 2do Trimestre'!S20+'3.3) Monitore 3er Trimestre'!I20+'3.3) Monitore 3er Trimestre'!N20+'3.3) Monitore 3er Trimestre'!S20+'3.4) Monitore 4to Trimestre'!I20+'3.4) Monitore 4to Trimestre'!N20+'3.4) Monitore 4to Trimestre'!S20</f>
        <v>0</v>
      </c>
      <c r="I17" s="102">
        <f t="shared" si="1"/>
        <v>0</v>
      </c>
      <c r="J17" s="45" t="str">
        <f t="shared" si="2"/>
        <v>Balance Equilibrado</v>
      </c>
    </row>
    <row r="18" spans="1:10" x14ac:dyDescent="0.2">
      <c r="A18" s="8">
        <f>'1) Presupuesto Planeación'!D51</f>
        <v>0</v>
      </c>
      <c r="B18" s="1">
        <f>'1) Presupuesto Planeación'!E51</f>
        <v>0</v>
      </c>
      <c r="C18" s="1">
        <f>'1) Presupuesto Planeación'!C51</f>
        <v>0</v>
      </c>
      <c r="D18" s="106"/>
      <c r="E18" s="101">
        <f>'1) Presupuesto Planeación'!AD51</f>
        <v>0</v>
      </c>
      <c r="F18" s="155">
        <f>'1) Presupuesto Planeación'!AE51</f>
        <v>0</v>
      </c>
      <c r="G18" s="101">
        <f>'3.1) Monitore 1er Trimestre'!H21+'3.1) Monitore 1er Trimestre'!M21+'3.1) Monitore 1er Trimestre'!R21+'3.2) Monitore 2do Trimestre'!H21+'3.2) Monitore 2do Trimestre'!M21+'3.2) Monitore 2do Trimestre'!R21+'3.3) Monitore 3er Trimestre'!H21+'3.3) Monitore 3er Trimestre'!M21+'3.3) Monitore 3er Trimestre'!R21+'3.4) Monitore 4to Trimestre'!H21+'3.4) Monitore 4to Trimestre'!M21+'3.4) Monitore 4to Trimestre'!R21</f>
        <v>0</v>
      </c>
      <c r="H18" s="155">
        <f>'3.1) Monitore 1er Trimestre'!I21+'3.1) Monitore 1er Trimestre'!N21+'3.1) Monitore 1er Trimestre'!S21+'3.2) Monitore 2do Trimestre'!I21+'3.2) Monitore 2do Trimestre'!N21+'3.2) Monitore 2do Trimestre'!S21+'3.3) Monitore 3er Trimestre'!I21+'3.3) Monitore 3er Trimestre'!N21+'3.3) Monitore 3er Trimestre'!S21+'3.4) Monitore 4to Trimestre'!I21+'3.4) Monitore 4to Trimestre'!N21+'3.4) Monitore 4to Trimestre'!S21</f>
        <v>0</v>
      </c>
      <c r="I18" s="102">
        <f t="shared" si="1"/>
        <v>0</v>
      </c>
      <c r="J18" s="45" t="str">
        <f t="shared" si="2"/>
        <v>Balance Equilibrado</v>
      </c>
    </row>
    <row r="19" spans="1:10" x14ac:dyDescent="0.2">
      <c r="A19" s="8">
        <f>'1) Presupuesto Planeación'!D52</f>
        <v>0</v>
      </c>
      <c r="B19" s="1">
        <f>'1) Presupuesto Planeación'!E52</f>
        <v>0</v>
      </c>
      <c r="C19" s="1">
        <f>'1) Presupuesto Planeación'!C52</f>
        <v>0</v>
      </c>
      <c r="D19" s="106"/>
      <c r="E19" s="101">
        <f>'1) Presupuesto Planeación'!AD52</f>
        <v>0</v>
      </c>
      <c r="F19" s="155">
        <f>'1) Presupuesto Planeación'!AE52</f>
        <v>0</v>
      </c>
      <c r="G19" s="101">
        <f>'3.1) Monitore 1er Trimestre'!H22+'3.1) Monitore 1er Trimestre'!M22+'3.1) Monitore 1er Trimestre'!R22+'3.2) Monitore 2do Trimestre'!H22+'3.2) Monitore 2do Trimestre'!M22+'3.2) Monitore 2do Trimestre'!R22+'3.3) Monitore 3er Trimestre'!H22+'3.3) Monitore 3er Trimestre'!M22+'3.3) Monitore 3er Trimestre'!R22+'3.4) Monitore 4to Trimestre'!H22+'3.4) Monitore 4to Trimestre'!M22+'3.4) Monitore 4to Trimestre'!R22</f>
        <v>0</v>
      </c>
      <c r="H19" s="155">
        <f>'3.1) Monitore 1er Trimestre'!I22+'3.1) Monitore 1er Trimestre'!N22+'3.1) Monitore 1er Trimestre'!S22+'3.2) Monitore 2do Trimestre'!I22+'3.2) Monitore 2do Trimestre'!N22+'3.2) Monitore 2do Trimestre'!S22+'3.3) Monitore 3er Trimestre'!I22+'3.3) Monitore 3er Trimestre'!N22+'3.3) Monitore 3er Trimestre'!S22+'3.4) Monitore 4to Trimestre'!I22+'3.4) Monitore 4to Trimestre'!N22+'3.4) Monitore 4to Trimestre'!S22</f>
        <v>0</v>
      </c>
      <c r="I19" s="102">
        <f t="shared" si="1"/>
        <v>0</v>
      </c>
      <c r="J19" s="45" t="str">
        <f t="shared" si="2"/>
        <v>Balance Equilibrado</v>
      </c>
    </row>
    <row r="20" spans="1:10" x14ac:dyDescent="0.2">
      <c r="A20" s="8">
        <f>'1) Presupuesto Planeación'!D53</f>
        <v>0</v>
      </c>
      <c r="B20" s="1">
        <f>'1) Presupuesto Planeación'!E53</f>
        <v>0</v>
      </c>
      <c r="C20" s="1">
        <f>'1) Presupuesto Planeación'!C53</f>
        <v>0</v>
      </c>
      <c r="D20" s="106"/>
      <c r="E20" s="101">
        <f>'1) Presupuesto Planeación'!AD53</f>
        <v>0</v>
      </c>
      <c r="F20" s="155">
        <f>'1) Presupuesto Planeación'!AE53</f>
        <v>0</v>
      </c>
      <c r="G20" s="101">
        <f>'3.1) Monitore 1er Trimestre'!H23+'3.1) Monitore 1er Trimestre'!M23+'3.1) Monitore 1er Trimestre'!R23+'3.2) Monitore 2do Trimestre'!H23+'3.2) Monitore 2do Trimestre'!M23+'3.2) Monitore 2do Trimestre'!R23+'3.3) Monitore 3er Trimestre'!H23+'3.3) Monitore 3er Trimestre'!M23+'3.3) Monitore 3er Trimestre'!R23+'3.4) Monitore 4to Trimestre'!H23+'3.4) Monitore 4to Trimestre'!M23+'3.4) Monitore 4to Trimestre'!R23</f>
        <v>0</v>
      </c>
      <c r="H20" s="155">
        <f>'3.1) Monitore 1er Trimestre'!I23+'3.1) Monitore 1er Trimestre'!N23+'3.1) Monitore 1er Trimestre'!S23+'3.2) Monitore 2do Trimestre'!I23+'3.2) Monitore 2do Trimestre'!N23+'3.2) Monitore 2do Trimestre'!S23+'3.3) Monitore 3er Trimestre'!I23+'3.3) Monitore 3er Trimestre'!N23+'3.3) Monitore 3er Trimestre'!S23+'3.4) Monitore 4to Trimestre'!I23+'3.4) Monitore 4to Trimestre'!N23+'3.4) Monitore 4to Trimestre'!S23</f>
        <v>0</v>
      </c>
      <c r="I20" s="102">
        <f t="shared" si="1"/>
        <v>0</v>
      </c>
      <c r="J20" s="45" t="str">
        <f t="shared" si="2"/>
        <v>Balance Equilibrado</v>
      </c>
    </row>
    <row r="21" spans="1:10" x14ac:dyDescent="0.2">
      <c r="A21" s="8">
        <f>'1) Presupuesto Planeación'!D54</f>
        <v>0</v>
      </c>
      <c r="B21" s="1">
        <f>'1) Presupuesto Planeación'!E54</f>
        <v>0</v>
      </c>
      <c r="C21" s="1">
        <f>'1) Presupuesto Planeación'!C54</f>
        <v>0</v>
      </c>
      <c r="D21" s="106"/>
      <c r="E21" s="101">
        <f>'1) Presupuesto Planeación'!AD54</f>
        <v>0</v>
      </c>
      <c r="F21" s="155">
        <f>'1) Presupuesto Planeación'!AE54</f>
        <v>0</v>
      </c>
      <c r="G21" s="101">
        <f>'3.1) Monitore 1er Trimestre'!H24+'3.1) Monitore 1er Trimestre'!M24+'3.1) Monitore 1er Trimestre'!R24+'3.2) Monitore 2do Trimestre'!H24+'3.2) Monitore 2do Trimestre'!M24+'3.2) Monitore 2do Trimestre'!R24+'3.3) Monitore 3er Trimestre'!H24+'3.3) Monitore 3er Trimestre'!M24+'3.3) Monitore 3er Trimestre'!R24+'3.4) Monitore 4to Trimestre'!H24+'3.4) Monitore 4to Trimestre'!M24+'3.4) Monitore 4to Trimestre'!R24</f>
        <v>0</v>
      </c>
      <c r="H21" s="155">
        <f>'3.1) Monitore 1er Trimestre'!I24+'3.1) Monitore 1er Trimestre'!N24+'3.1) Monitore 1er Trimestre'!S24+'3.2) Monitore 2do Trimestre'!I24+'3.2) Monitore 2do Trimestre'!N24+'3.2) Monitore 2do Trimestre'!S24+'3.3) Monitore 3er Trimestre'!I24+'3.3) Monitore 3er Trimestre'!N24+'3.3) Monitore 3er Trimestre'!S24+'3.4) Monitore 4to Trimestre'!I24+'3.4) Monitore 4to Trimestre'!N24+'3.4) Monitore 4to Trimestre'!S24</f>
        <v>0</v>
      </c>
      <c r="I21" s="102">
        <f t="shared" si="1"/>
        <v>0</v>
      </c>
      <c r="J21" s="45" t="str">
        <f t="shared" si="2"/>
        <v>Balance Equilibrado</v>
      </c>
    </row>
    <row r="22" spans="1:10" x14ac:dyDescent="0.2">
      <c r="A22" s="8">
        <f>'1) Presupuesto Planeación'!D55</f>
        <v>0</v>
      </c>
      <c r="B22" s="1">
        <f>'1) Presupuesto Planeación'!E55</f>
        <v>0</v>
      </c>
      <c r="C22" s="1">
        <f>'1) Presupuesto Planeación'!C55</f>
        <v>0</v>
      </c>
      <c r="D22" s="106"/>
      <c r="E22" s="101">
        <f>'1) Presupuesto Planeación'!AD55</f>
        <v>0</v>
      </c>
      <c r="F22" s="155">
        <f>'1) Presupuesto Planeación'!AE55</f>
        <v>0</v>
      </c>
      <c r="G22" s="101">
        <f>'3.1) Monitore 1er Trimestre'!H25+'3.1) Monitore 1er Trimestre'!M25+'3.1) Monitore 1er Trimestre'!R25+'3.2) Monitore 2do Trimestre'!H25+'3.2) Monitore 2do Trimestre'!M25+'3.2) Monitore 2do Trimestre'!R25+'3.3) Monitore 3er Trimestre'!H25+'3.3) Monitore 3er Trimestre'!M25+'3.3) Monitore 3er Trimestre'!R25+'3.4) Monitore 4to Trimestre'!H25+'3.4) Monitore 4to Trimestre'!M25+'3.4) Monitore 4to Trimestre'!R25</f>
        <v>0</v>
      </c>
      <c r="H22" s="155">
        <f>'3.1) Monitore 1er Trimestre'!I25+'3.1) Monitore 1er Trimestre'!N25+'3.1) Monitore 1er Trimestre'!S25+'3.2) Monitore 2do Trimestre'!I25+'3.2) Monitore 2do Trimestre'!N25+'3.2) Monitore 2do Trimestre'!S25+'3.3) Monitore 3er Trimestre'!I25+'3.3) Monitore 3er Trimestre'!N25+'3.3) Monitore 3er Trimestre'!S25+'3.4) Monitore 4to Trimestre'!I25+'3.4) Monitore 4to Trimestre'!N25+'3.4) Monitore 4to Trimestre'!S25</f>
        <v>0</v>
      </c>
      <c r="I22" s="102">
        <f t="shared" si="1"/>
        <v>0</v>
      </c>
      <c r="J22" s="45" t="str">
        <f t="shared" si="2"/>
        <v>Balance Equilibrado</v>
      </c>
    </row>
    <row r="23" spans="1:10" x14ac:dyDescent="0.2">
      <c r="A23" s="8">
        <f>'1) Presupuesto Planeación'!D56</f>
        <v>0</v>
      </c>
      <c r="B23" s="1">
        <f>'1) Presupuesto Planeación'!E56</f>
        <v>0</v>
      </c>
      <c r="C23" s="1">
        <f>'1) Presupuesto Planeación'!C56</f>
        <v>0</v>
      </c>
      <c r="D23" s="106"/>
      <c r="E23" s="101">
        <f>'1) Presupuesto Planeación'!AD56</f>
        <v>0</v>
      </c>
      <c r="F23" s="155">
        <f>'1) Presupuesto Planeación'!AE56</f>
        <v>0</v>
      </c>
      <c r="G23" s="101">
        <f>'3.1) Monitore 1er Trimestre'!H26+'3.1) Monitore 1er Trimestre'!M26+'3.1) Monitore 1er Trimestre'!R26+'3.2) Monitore 2do Trimestre'!H26+'3.2) Monitore 2do Trimestre'!M26+'3.2) Monitore 2do Trimestre'!R26+'3.3) Monitore 3er Trimestre'!H26+'3.3) Monitore 3er Trimestre'!M26+'3.3) Monitore 3er Trimestre'!R26+'3.4) Monitore 4to Trimestre'!H26+'3.4) Monitore 4to Trimestre'!M26+'3.4) Monitore 4to Trimestre'!R26</f>
        <v>0</v>
      </c>
      <c r="H23" s="155">
        <f>'3.1) Monitore 1er Trimestre'!I26+'3.1) Monitore 1er Trimestre'!N26+'3.1) Monitore 1er Trimestre'!S26+'3.2) Monitore 2do Trimestre'!I26+'3.2) Monitore 2do Trimestre'!N26+'3.2) Monitore 2do Trimestre'!S26+'3.3) Monitore 3er Trimestre'!I26+'3.3) Monitore 3er Trimestre'!N26+'3.3) Monitore 3er Trimestre'!S26+'3.4) Monitore 4to Trimestre'!I26+'3.4) Monitore 4to Trimestre'!N26+'3.4) Monitore 4to Trimestre'!S26</f>
        <v>0</v>
      </c>
      <c r="I23" s="102">
        <f t="shared" si="1"/>
        <v>0</v>
      </c>
      <c r="J23" s="45" t="str">
        <f t="shared" si="2"/>
        <v>Balance Equilibrado</v>
      </c>
    </row>
    <row r="24" spans="1:10" x14ac:dyDescent="0.2">
      <c r="A24" s="8">
        <f>'1) Presupuesto Planeación'!D57</f>
        <v>0</v>
      </c>
      <c r="B24" s="1">
        <f>'1) Presupuesto Planeación'!E57</f>
        <v>0</v>
      </c>
      <c r="C24" s="1">
        <f>'1) Presupuesto Planeación'!C57</f>
        <v>0</v>
      </c>
      <c r="D24" s="106"/>
      <c r="E24" s="101">
        <f>'1) Presupuesto Planeación'!AD57</f>
        <v>0</v>
      </c>
      <c r="F24" s="155">
        <f>'1) Presupuesto Planeación'!AE57</f>
        <v>0</v>
      </c>
      <c r="G24" s="101">
        <f>'3.1) Monitore 1er Trimestre'!H27+'3.1) Monitore 1er Trimestre'!M27+'3.1) Monitore 1er Trimestre'!R27+'3.2) Monitore 2do Trimestre'!H27+'3.2) Monitore 2do Trimestre'!M27+'3.2) Monitore 2do Trimestre'!R27+'3.3) Monitore 3er Trimestre'!H27+'3.3) Monitore 3er Trimestre'!M27+'3.3) Monitore 3er Trimestre'!R27+'3.4) Monitore 4to Trimestre'!H27+'3.4) Monitore 4to Trimestre'!M27+'3.4) Monitore 4to Trimestre'!R27</f>
        <v>0</v>
      </c>
      <c r="H24" s="155">
        <f>'3.1) Monitore 1er Trimestre'!I27+'3.1) Monitore 1er Trimestre'!N27+'3.1) Monitore 1er Trimestre'!S27+'3.2) Monitore 2do Trimestre'!I27+'3.2) Monitore 2do Trimestre'!N27+'3.2) Monitore 2do Trimestre'!S27+'3.3) Monitore 3er Trimestre'!I27+'3.3) Monitore 3er Trimestre'!N27+'3.3) Monitore 3er Trimestre'!S27+'3.4) Monitore 4to Trimestre'!I27+'3.4) Monitore 4to Trimestre'!N27+'3.4) Monitore 4to Trimestre'!S27</f>
        <v>0</v>
      </c>
      <c r="I24" s="102">
        <f t="shared" si="1"/>
        <v>0</v>
      </c>
      <c r="J24" s="45" t="str">
        <f t="shared" si="2"/>
        <v>Balance Equilibrado</v>
      </c>
    </row>
    <row r="25" spans="1:10" x14ac:dyDescent="0.2">
      <c r="A25" s="8">
        <f>'1) Presupuesto Planeación'!D58</f>
        <v>0</v>
      </c>
      <c r="B25" s="1">
        <f>'1) Presupuesto Planeación'!E58</f>
        <v>0</v>
      </c>
      <c r="C25" s="1">
        <f>'1) Presupuesto Planeación'!C58</f>
        <v>0</v>
      </c>
      <c r="D25" s="106"/>
      <c r="E25" s="101">
        <f>'1) Presupuesto Planeación'!AD58</f>
        <v>0</v>
      </c>
      <c r="F25" s="155">
        <f>'1) Presupuesto Planeación'!AE58</f>
        <v>0</v>
      </c>
      <c r="G25" s="101">
        <f>'3.1) Monitore 1er Trimestre'!H28+'3.1) Monitore 1er Trimestre'!M28+'3.1) Monitore 1er Trimestre'!R28+'3.2) Monitore 2do Trimestre'!H28+'3.2) Monitore 2do Trimestre'!M28+'3.2) Monitore 2do Trimestre'!R28+'3.3) Monitore 3er Trimestre'!H28+'3.3) Monitore 3er Trimestre'!M28+'3.3) Monitore 3er Trimestre'!R28+'3.4) Monitore 4to Trimestre'!H28+'3.4) Monitore 4to Trimestre'!M28+'3.4) Monitore 4to Trimestre'!R28</f>
        <v>0</v>
      </c>
      <c r="H25" s="155">
        <f>'3.1) Monitore 1er Trimestre'!I28+'3.1) Monitore 1er Trimestre'!N28+'3.1) Monitore 1er Trimestre'!S28+'3.2) Monitore 2do Trimestre'!I28+'3.2) Monitore 2do Trimestre'!N28+'3.2) Monitore 2do Trimestre'!S28+'3.3) Monitore 3er Trimestre'!I28+'3.3) Monitore 3er Trimestre'!N28+'3.3) Monitore 3er Trimestre'!S28+'3.4) Monitore 4to Trimestre'!I28+'3.4) Monitore 4to Trimestre'!N28+'3.4) Monitore 4to Trimestre'!S28</f>
        <v>0</v>
      </c>
      <c r="I25" s="102">
        <f t="shared" si="1"/>
        <v>0</v>
      </c>
      <c r="J25" s="45" t="str">
        <f t="shared" si="2"/>
        <v>Balance Equilibrado</v>
      </c>
    </row>
    <row r="26" spans="1:10" x14ac:dyDescent="0.2">
      <c r="A26" s="8">
        <f>'1) Presupuesto Planeación'!D59</f>
        <v>0</v>
      </c>
      <c r="B26" s="1">
        <f>'1) Presupuesto Planeación'!E59</f>
        <v>0</v>
      </c>
      <c r="C26" s="1">
        <f>'1) Presupuesto Planeación'!C59</f>
        <v>0</v>
      </c>
      <c r="D26" s="106"/>
      <c r="E26" s="101">
        <f>'1) Presupuesto Planeación'!AD59</f>
        <v>0</v>
      </c>
      <c r="F26" s="155">
        <f>'1) Presupuesto Planeación'!AE59</f>
        <v>0</v>
      </c>
      <c r="G26" s="101">
        <f>'3.1) Monitore 1er Trimestre'!H29+'3.1) Monitore 1er Trimestre'!M29+'3.1) Monitore 1er Trimestre'!R29+'3.2) Monitore 2do Trimestre'!H29+'3.2) Monitore 2do Trimestre'!M29+'3.2) Monitore 2do Trimestre'!R29+'3.3) Monitore 3er Trimestre'!H29+'3.3) Monitore 3er Trimestre'!M29+'3.3) Monitore 3er Trimestre'!R29+'3.4) Monitore 4to Trimestre'!H29+'3.4) Monitore 4to Trimestre'!M29+'3.4) Monitore 4to Trimestre'!R29</f>
        <v>0</v>
      </c>
      <c r="H26" s="155">
        <f>'3.1) Monitore 1er Trimestre'!I29+'3.1) Monitore 1er Trimestre'!N29+'3.1) Monitore 1er Trimestre'!S29+'3.2) Monitore 2do Trimestre'!I29+'3.2) Monitore 2do Trimestre'!N29+'3.2) Monitore 2do Trimestre'!S29+'3.3) Monitore 3er Trimestre'!I29+'3.3) Monitore 3er Trimestre'!N29+'3.3) Monitore 3er Trimestre'!S29+'3.4) Monitore 4to Trimestre'!I29+'3.4) Monitore 4to Trimestre'!N29+'3.4) Monitore 4to Trimestre'!S29</f>
        <v>0</v>
      </c>
      <c r="I26" s="102">
        <f t="shared" si="1"/>
        <v>0</v>
      </c>
      <c r="J26" s="45" t="str">
        <f t="shared" si="2"/>
        <v>Balance Equilibrado</v>
      </c>
    </row>
    <row r="27" spans="1:10" x14ac:dyDescent="0.2">
      <c r="A27" s="8">
        <f>'1) Presupuesto Planeación'!D60</f>
        <v>0</v>
      </c>
      <c r="B27" s="1">
        <f>'1) Presupuesto Planeación'!E60</f>
        <v>0</v>
      </c>
      <c r="C27" s="1">
        <f>'1) Presupuesto Planeación'!C60</f>
        <v>0</v>
      </c>
      <c r="D27" s="106"/>
      <c r="E27" s="101">
        <f>'1) Presupuesto Planeación'!AD60</f>
        <v>0</v>
      </c>
      <c r="F27" s="155">
        <f>'1) Presupuesto Planeación'!AE60</f>
        <v>0</v>
      </c>
      <c r="G27" s="101">
        <f>'3.1) Monitore 1er Trimestre'!H30+'3.1) Monitore 1er Trimestre'!M30+'3.1) Monitore 1er Trimestre'!R30+'3.2) Monitore 2do Trimestre'!H30+'3.2) Monitore 2do Trimestre'!M30+'3.2) Monitore 2do Trimestre'!R30+'3.3) Monitore 3er Trimestre'!H30+'3.3) Monitore 3er Trimestre'!M30+'3.3) Monitore 3er Trimestre'!R30+'3.4) Monitore 4to Trimestre'!H30+'3.4) Monitore 4to Trimestre'!M30+'3.4) Monitore 4to Trimestre'!R30</f>
        <v>0</v>
      </c>
      <c r="H27" s="155">
        <f>'3.1) Monitore 1er Trimestre'!I30+'3.1) Monitore 1er Trimestre'!N30+'3.1) Monitore 1er Trimestre'!S30+'3.2) Monitore 2do Trimestre'!I30+'3.2) Monitore 2do Trimestre'!N30+'3.2) Monitore 2do Trimestre'!S30+'3.3) Monitore 3er Trimestre'!I30+'3.3) Monitore 3er Trimestre'!N30+'3.3) Monitore 3er Trimestre'!S30+'3.4) Monitore 4to Trimestre'!I30+'3.4) Monitore 4to Trimestre'!N30+'3.4) Monitore 4to Trimestre'!S30</f>
        <v>0</v>
      </c>
      <c r="I27" s="102">
        <f t="shared" si="1"/>
        <v>0</v>
      </c>
      <c r="J27" s="45" t="str">
        <f t="shared" si="2"/>
        <v>Balance Equilibrado</v>
      </c>
    </row>
    <row r="28" spans="1:10" x14ac:dyDescent="0.2">
      <c r="A28" s="8">
        <f>'1) Presupuesto Planeación'!D61</f>
        <v>0</v>
      </c>
      <c r="B28" s="1">
        <f>'1) Presupuesto Planeación'!E61</f>
        <v>0</v>
      </c>
      <c r="C28" s="1">
        <f>'1) Presupuesto Planeación'!C61</f>
        <v>0</v>
      </c>
      <c r="D28" s="106"/>
      <c r="E28" s="101">
        <f>'1) Presupuesto Planeación'!AD61</f>
        <v>0</v>
      </c>
      <c r="F28" s="155">
        <f>'1) Presupuesto Planeación'!AE61</f>
        <v>0</v>
      </c>
      <c r="G28" s="101">
        <f>'3.1) Monitore 1er Trimestre'!H31+'3.1) Monitore 1er Trimestre'!M31+'3.1) Monitore 1er Trimestre'!R31+'3.2) Monitore 2do Trimestre'!H31+'3.2) Monitore 2do Trimestre'!M31+'3.2) Monitore 2do Trimestre'!R31+'3.3) Monitore 3er Trimestre'!H31+'3.3) Monitore 3er Trimestre'!M31+'3.3) Monitore 3er Trimestre'!R31+'3.4) Monitore 4to Trimestre'!H31+'3.4) Monitore 4to Trimestre'!M31+'3.4) Monitore 4to Trimestre'!R31</f>
        <v>0</v>
      </c>
      <c r="H28" s="155">
        <f>'3.1) Monitore 1er Trimestre'!I31+'3.1) Monitore 1er Trimestre'!N31+'3.1) Monitore 1er Trimestre'!S31+'3.2) Monitore 2do Trimestre'!I31+'3.2) Monitore 2do Trimestre'!N31+'3.2) Monitore 2do Trimestre'!S31+'3.3) Monitore 3er Trimestre'!I31+'3.3) Monitore 3er Trimestre'!N31+'3.3) Monitore 3er Trimestre'!S31+'3.4) Monitore 4to Trimestre'!I31+'3.4) Monitore 4to Trimestre'!N31+'3.4) Monitore 4to Trimestre'!S31</f>
        <v>0</v>
      </c>
      <c r="I28" s="102">
        <f t="shared" si="1"/>
        <v>0</v>
      </c>
      <c r="J28" s="45" t="str">
        <f t="shared" si="2"/>
        <v>Balance Equilibrado</v>
      </c>
    </row>
    <row r="29" spans="1:10" x14ac:dyDescent="0.2">
      <c r="A29" s="8">
        <f>'1) Presupuesto Planeación'!D62</f>
        <v>0</v>
      </c>
      <c r="B29" s="1">
        <f>'1) Presupuesto Planeación'!E62</f>
        <v>0</v>
      </c>
      <c r="C29" s="1">
        <f>'1) Presupuesto Planeación'!C62</f>
        <v>0</v>
      </c>
      <c r="D29" s="106"/>
      <c r="E29" s="101">
        <f>'1) Presupuesto Planeación'!AD62</f>
        <v>0</v>
      </c>
      <c r="F29" s="155">
        <f>'1) Presupuesto Planeación'!AE62</f>
        <v>0</v>
      </c>
      <c r="G29" s="101">
        <f>'3.1) Monitore 1er Trimestre'!H32+'3.1) Monitore 1er Trimestre'!M32+'3.1) Monitore 1er Trimestre'!R32+'3.2) Monitore 2do Trimestre'!H32+'3.2) Monitore 2do Trimestre'!M32+'3.2) Monitore 2do Trimestre'!R32+'3.3) Monitore 3er Trimestre'!H32+'3.3) Monitore 3er Trimestre'!M32+'3.3) Monitore 3er Trimestre'!R32+'3.4) Monitore 4to Trimestre'!H32+'3.4) Monitore 4to Trimestre'!M32+'3.4) Monitore 4to Trimestre'!R32</f>
        <v>0</v>
      </c>
      <c r="H29" s="155">
        <f>'3.1) Monitore 1er Trimestre'!I32+'3.1) Monitore 1er Trimestre'!N32+'3.1) Monitore 1er Trimestre'!S32+'3.2) Monitore 2do Trimestre'!I32+'3.2) Monitore 2do Trimestre'!N32+'3.2) Monitore 2do Trimestre'!S32+'3.3) Monitore 3er Trimestre'!I32+'3.3) Monitore 3er Trimestre'!N32+'3.3) Monitore 3er Trimestre'!S32+'3.4) Monitore 4to Trimestre'!I32+'3.4) Monitore 4to Trimestre'!N32+'3.4) Monitore 4to Trimestre'!S32</f>
        <v>0</v>
      </c>
      <c r="I29" s="102">
        <f t="shared" si="1"/>
        <v>0</v>
      </c>
      <c r="J29" s="45" t="str">
        <f t="shared" si="2"/>
        <v>Balance Equilibrado</v>
      </c>
    </row>
    <row r="30" spans="1:10" x14ac:dyDescent="0.2">
      <c r="A30" s="8">
        <f>'1) Presupuesto Planeación'!D63</f>
        <v>0</v>
      </c>
      <c r="B30" s="1">
        <f>'1) Presupuesto Planeación'!E63</f>
        <v>0</v>
      </c>
      <c r="C30" s="1">
        <f>'1) Presupuesto Planeación'!C63</f>
        <v>0</v>
      </c>
      <c r="D30" s="106"/>
      <c r="E30" s="101">
        <f>'1) Presupuesto Planeación'!AD63</f>
        <v>0</v>
      </c>
      <c r="F30" s="155">
        <f>'1) Presupuesto Planeación'!AE63</f>
        <v>0</v>
      </c>
      <c r="G30" s="101">
        <f>'3.1) Monitore 1er Trimestre'!H33+'3.1) Monitore 1er Trimestre'!M33+'3.1) Monitore 1er Trimestre'!R33+'3.2) Monitore 2do Trimestre'!H33+'3.2) Monitore 2do Trimestre'!M33+'3.2) Monitore 2do Trimestre'!R33+'3.3) Monitore 3er Trimestre'!H33+'3.3) Monitore 3er Trimestre'!M33+'3.3) Monitore 3er Trimestre'!R33+'3.4) Monitore 4to Trimestre'!H33+'3.4) Monitore 4to Trimestre'!M33+'3.4) Monitore 4to Trimestre'!R33</f>
        <v>0</v>
      </c>
      <c r="H30" s="155">
        <f>'3.1) Monitore 1er Trimestre'!I33+'3.1) Monitore 1er Trimestre'!N33+'3.1) Monitore 1er Trimestre'!S33+'3.2) Monitore 2do Trimestre'!I33+'3.2) Monitore 2do Trimestre'!N33+'3.2) Monitore 2do Trimestre'!S33+'3.3) Monitore 3er Trimestre'!I33+'3.3) Monitore 3er Trimestre'!N33+'3.3) Monitore 3er Trimestre'!S33+'3.4) Monitore 4to Trimestre'!I33+'3.4) Monitore 4to Trimestre'!N33+'3.4) Monitore 4to Trimestre'!S33</f>
        <v>0</v>
      </c>
      <c r="I30" s="102">
        <f t="shared" si="1"/>
        <v>0</v>
      </c>
      <c r="J30" s="45" t="str">
        <f t="shared" si="2"/>
        <v>Balance Equilibrado</v>
      </c>
    </row>
    <row r="31" spans="1:10" x14ac:dyDescent="0.2">
      <c r="A31" s="8">
        <f>'1) Presupuesto Planeación'!D64</f>
        <v>0</v>
      </c>
      <c r="B31" s="1">
        <f>'1) Presupuesto Planeación'!E64</f>
        <v>0</v>
      </c>
      <c r="C31" s="1">
        <f>'1) Presupuesto Planeación'!C64</f>
        <v>0</v>
      </c>
      <c r="D31" s="106"/>
      <c r="E31" s="101">
        <f>'1) Presupuesto Planeación'!AD64</f>
        <v>0</v>
      </c>
      <c r="F31" s="155">
        <f>'1) Presupuesto Planeación'!AE64</f>
        <v>0</v>
      </c>
      <c r="G31" s="101">
        <f>'3.1) Monitore 1er Trimestre'!H34+'3.1) Monitore 1er Trimestre'!M34+'3.1) Monitore 1er Trimestre'!R34+'3.2) Monitore 2do Trimestre'!H34+'3.2) Monitore 2do Trimestre'!M34+'3.2) Monitore 2do Trimestre'!R34+'3.3) Monitore 3er Trimestre'!H34+'3.3) Monitore 3er Trimestre'!M34+'3.3) Monitore 3er Trimestre'!R34+'3.4) Monitore 4to Trimestre'!H34+'3.4) Monitore 4to Trimestre'!M34+'3.4) Monitore 4to Trimestre'!R34</f>
        <v>0</v>
      </c>
      <c r="H31" s="155">
        <f>'3.1) Monitore 1er Trimestre'!I34+'3.1) Monitore 1er Trimestre'!N34+'3.1) Monitore 1er Trimestre'!S34+'3.2) Monitore 2do Trimestre'!I34+'3.2) Monitore 2do Trimestre'!N34+'3.2) Monitore 2do Trimestre'!S34+'3.3) Monitore 3er Trimestre'!I34+'3.3) Monitore 3er Trimestre'!N34+'3.3) Monitore 3er Trimestre'!S34+'3.4) Monitore 4to Trimestre'!I34+'3.4) Monitore 4to Trimestre'!N34+'3.4) Monitore 4to Trimestre'!S34</f>
        <v>0</v>
      </c>
      <c r="I31" s="102">
        <f t="shared" si="1"/>
        <v>0</v>
      </c>
      <c r="J31" s="45" t="str">
        <f t="shared" si="2"/>
        <v>Balance Equilibrado</v>
      </c>
    </row>
    <row r="32" spans="1:10" x14ac:dyDescent="0.2">
      <c r="A32" s="8">
        <f>'1) Presupuesto Planeación'!D65</f>
        <v>0</v>
      </c>
      <c r="B32" s="1">
        <f>'1) Presupuesto Planeación'!E65</f>
        <v>0</v>
      </c>
      <c r="C32" s="1">
        <f>'1) Presupuesto Planeación'!C65</f>
        <v>0</v>
      </c>
      <c r="D32" s="106"/>
      <c r="E32" s="101">
        <f>'1) Presupuesto Planeación'!AD65</f>
        <v>0</v>
      </c>
      <c r="F32" s="155">
        <f>'1) Presupuesto Planeación'!AE65</f>
        <v>0</v>
      </c>
      <c r="G32" s="101">
        <f>'3.1) Monitore 1er Trimestre'!H35+'3.1) Monitore 1er Trimestre'!M35+'3.1) Monitore 1er Trimestre'!R35+'3.2) Monitore 2do Trimestre'!H35+'3.2) Monitore 2do Trimestre'!M35+'3.2) Monitore 2do Trimestre'!R35+'3.3) Monitore 3er Trimestre'!H35+'3.3) Monitore 3er Trimestre'!M35+'3.3) Monitore 3er Trimestre'!R35+'3.4) Monitore 4to Trimestre'!H35+'3.4) Monitore 4to Trimestre'!M35+'3.4) Monitore 4to Trimestre'!R35</f>
        <v>0</v>
      </c>
      <c r="H32" s="155">
        <f>'3.1) Monitore 1er Trimestre'!I35+'3.1) Monitore 1er Trimestre'!N35+'3.1) Monitore 1er Trimestre'!S35+'3.2) Monitore 2do Trimestre'!I35+'3.2) Monitore 2do Trimestre'!N35+'3.2) Monitore 2do Trimestre'!S35+'3.3) Monitore 3er Trimestre'!I35+'3.3) Monitore 3er Trimestre'!N35+'3.3) Monitore 3er Trimestre'!S35+'3.4) Monitore 4to Trimestre'!I35+'3.4) Monitore 4to Trimestre'!N35+'3.4) Monitore 4to Trimestre'!S35</f>
        <v>0</v>
      </c>
      <c r="I32" s="102">
        <f t="shared" si="1"/>
        <v>0</v>
      </c>
      <c r="J32" s="45" t="str">
        <f t="shared" si="2"/>
        <v>Balance Equilibrado</v>
      </c>
    </row>
    <row r="33" spans="1:10" x14ac:dyDescent="0.2">
      <c r="A33" s="8">
        <f>'1) Presupuesto Planeación'!D66</f>
        <v>0</v>
      </c>
      <c r="B33" s="1">
        <f>'1) Presupuesto Planeación'!E66</f>
        <v>0</v>
      </c>
      <c r="C33" s="1">
        <f>'1) Presupuesto Planeación'!C66</f>
        <v>0</v>
      </c>
      <c r="D33" s="106"/>
      <c r="E33" s="101">
        <f>'1) Presupuesto Planeación'!AD66</f>
        <v>0</v>
      </c>
      <c r="F33" s="155">
        <f>'1) Presupuesto Planeación'!AE66</f>
        <v>0</v>
      </c>
      <c r="G33" s="101">
        <f>'3.1) Monitore 1er Trimestre'!H36+'3.1) Monitore 1er Trimestre'!M36+'3.1) Monitore 1er Trimestre'!R36+'3.2) Monitore 2do Trimestre'!H36+'3.2) Monitore 2do Trimestre'!M36+'3.2) Monitore 2do Trimestre'!R36+'3.3) Monitore 3er Trimestre'!H36+'3.3) Monitore 3er Trimestre'!M36+'3.3) Monitore 3er Trimestre'!R36+'3.4) Monitore 4to Trimestre'!H36+'3.4) Monitore 4to Trimestre'!M36+'3.4) Monitore 4to Trimestre'!R36</f>
        <v>0</v>
      </c>
      <c r="H33" s="155">
        <f>'3.1) Monitore 1er Trimestre'!I36+'3.1) Monitore 1er Trimestre'!N36+'3.1) Monitore 1er Trimestre'!S36+'3.2) Monitore 2do Trimestre'!I36+'3.2) Monitore 2do Trimestre'!N36+'3.2) Monitore 2do Trimestre'!S36+'3.3) Monitore 3er Trimestre'!I36+'3.3) Monitore 3er Trimestre'!N36+'3.3) Monitore 3er Trimestre'!S36+'3.4) Monitore 4to Trimestre'!I36+'3.4) Monitore 4to Trimestre'!N36+'3.4) Monitore 4to Trimestre'!S36</f>
        <v>0</v>
      </c>
      <c r="I33" s="102">
        <f t="shared" si="1"/>
        <v>0</v>
      </c>
      <c r="J33" s="45" t="str">
        <f t="shared" si="2"/>
        <v>Balance Equilibrado</v>
      </c>
    </row>
    <row r="34" spans="1:10" x14ac:dyDescent="0.2">
      <c r="A34" s="8">
        <f>'1) Presupuesto Planeación'!D67</f>
        <v>0</v>
      </c>
      <c r="B34" s="1">
        <f>'1) Presupuesto Planeación'!E67</f>
        <v>0</v>
      </c>
      <c r="C34" s="1">
        <f>'1) Presupuesto Planeación'!C67</f>
        <v>0</v>
      </c>
      <c r="D34" s="106"/>
      <c r="E34" s="101">
        <f>'1) Presupuesto Planeación'!AD67</f>
        <v>0</v>
      </c>
      <c r="F34" s="155">
        <f>'1) Presupuesto Planeación'!AE67</f>
        <v>0</v>
      </c>
      <c r="G34" s="101">
        <f>'3.1) Monitore 1er Trimestre'!H37+'3.1) Monitore 1er Trimestre'!M37+'3.1) Monitore 1er Trimestre'!R37+'3.2) Monitore 2do Trimestre'!H37+'3.2) Monitore 2do Trimestre'!M37+'3.2) Monitore 2do Trimestre'!R37+'3.3) Monitore 3er Trimestre'!H37+'3.3) Monitore 3er Trimestre'!M37+'3.3) Monitore 3er Trimestre'!R37+'3.4) Monitore 4to Trimestre'!H37+'3.4) Monitore 4to Trimestre'!M37+'3.4) Monitore 4to Trimestre'!R37</f>
        <v>0</v>
      </c>
      <c r="H34" s="155">
        <f>'3.1) Monitore 1er Trimestre'!I37+'3.1) Monitore 1er Trimestre'!N37+'3.1) Monitore 1er Trimestre'!S37+'3.2) Monitore 2do Trimestre'!I37+'3.2) Monitore 2do Trimestre'!N37+'3.2) Monitore 2do Trimestre'!S37+'3.3) Monitore 3er Trimestre'!I37+'3.3) Monitore 3er Trimestre'!N37+'3.3) Monitore 3er Trimestre'!S37+'3.4) Monitore 4to Trimestre'!I37+'3.4) Monitore 4to Trimestre'!N37+'3.4) Monitore 4to Trimestre'!S37</f>
        <v>0</v>
      </c>
      <c r="I34" s="102">
        <f t="shared" si="1"/>
        <v>0</v>
      </c>
      <c r="J34" s="45" t="str">
        <f t="shared" si="2"/>
        <v>Balance Equilibrado</v>
      </c>
    </row>
    <row r="35" spans="1:10" x14ac:dyDescent="0.2">
      <c r="A35" s="8">
        <f>'1) Presupuesto Planeación'!D68</f>
        <v>0</v>
      </c>
      <c r="B35" s="1">
        <f>'1) Presupuesto Planeación'!E68</f>
        <v>0</v>
      </c>
      <c r="C35" s="1">
        <f>'1) Presupuesto Planeación'!C68</f>
        <v>0</v>
      </c>
      <c r="D35" s="106"/>
      <c r="E35" s="101">
        <f>'1) Presupuesto Planeación'!AD68</f>
        <v>0</v>
      </c>
      <c r="F35" s="155">
        <f>'1) Presupuesto Planeación'!AE68</f>
        <v>0</v>
      </c>
      <c r="G35" s="101">
        <f>'3.1) Monitore 1er Trimestre'!H38+'3.1) Monitore 1er Trimestre'!M38+'3.1) Monitore 1er Trimestre'!R38+'3.2) Monitore 2do Trimestre'!H38+'3.2) Monitore 2do Trimestre'!M38+'3.2) Monitore 2do Trimestre'!R38+'3.3) Monitore 3er Trimestre'!H38+'3.3) Monitore 3er Trimestre'!M38+'3.3) Monitore 3er Trimestre'!R38+'3.4) Monitore 4to Trimestre'!H38+'3.4) Monitore 4to Trimestre'!M38+'3.4) Monitore 4to Trimestre'!R38</f>
        <v>0</v>
      </c>
      <c r="H35" s="155">
        <f>'3.1) Monitore 1er Trimestre'!I38+'3.1) Monitore 1er Trimestre'!N38+'3.1) Monitore 1er Trimestre'!S38+'3.2) Monitore 2do Trimestre'!I38+'3.2) Monitore 2do Trimestre'!N38+'3.2) Monitore 2do Trimestre'!S38+'3.3) Monitore 3er Trimestre'!I38+'3.3) Monitore 3er Trimestre'!N38+'3.3) Monitore 3er Trimestre'!S38+'3.4) Monitore 4to Trimestre'!I38+'3.4) Monitore 4to Trimestre'!N38+'3.4) Monitore 4to Trimestre'!S38</f>
        <v>0</v>
      </c>
      <c r="I35" s="102">
        <f t="shared" si="1"/>
        <v>0</v>
      </c>
      <c r="J35" s="45" t="str">
        <f t="shared" si="2"/>
        <v>Balance Equilibrado</v>
      </c>
    </row>
    <row r="36" spans="1:10" x14ac:dyDescent="0.2">
      <c r="A36" s="8">
        <f>'1) Presupuesto Planeación'!D69</f>
        <v>0</v>
      </c>
      <c r="B36" s="1">
        <f>'1) Presupuesto Planeación'!E69</f>
        <v>0</v>
      </c>
      <c r="C36" s="1">
        <f>'1) Presupuesto Planeación'!C69</f>
        <v>0</v>
      </c>
      <c r="D36" s="106"/>
      <c r="E36" s="101">
        <f>'1) Presupuesto Planeación'!AD69</f>
        <v>0</v>
      </c>
      <c r="F36" s="155">
        <f>'1) Presupuesto Planeación'!AE69</f>
        <v>0</v>
      </c>
      <c r="G36" s="101">
        <f>'3.1) Monitore 1er Trimestre'!H39+'3.1) Monitore 1er Trimestre'!M39+'3.1) Monitore 1er Trimestre'!R39+'3.2) Monitore 2do Trimestre'!H39+'3.2) Monitore 2do Trimestre'!M39+'3.2) Monitore 2do Trimestre'!R39+'3.3) Monitore 3er Trimestre'!H39+'3.3) Monitore 3er Trimestre'!M39+'3.3) Monitore 3er Trimestre'!R39+'3.4) Monitore 4to Trimestre'!H39+'3.4) Monitore 4to Trimestre'!M39+'3.4) Monitore 4to Trimestre'!R39</f>
        <v>0</v>
      </c>
      <c r="H36" s="155">
        <f>'3.1) Monitore 1er Trimestre'!I39+'3.1) Monitore 1er Trimestre'!N39+'3.1) Monitore 1er Trimestre'!S39+'3.2) Monitore 2do Trimestre'!I39+'3.2) Monitore 2do Trimestre'!N39+'3.2) Monitore 2do Trimestre'!S39+'3.3) Monitore 3er Trimestre'!I39+'3.3) Monitore 3er Trimestre'!N39+'3.3) Monitore 3er Trimestre'!S39+'3.4) Monitore 4to Trimestre'!I39+'3.4) Monitore 4to Trimestre'!N39+'3.4) Monitore 4to Trimestre'!S39</f>
        <v>0</v>
      </c>
      <c r="I36" s="102">
        <f t="shared" si="1"/>
        <v>0</v>
      </c>
      <c r="J36" s="45" t="str">
        <f t="shared" si="2"/>
        <v>Balance Equilibrado</v>
      </c>
    </row>
    <row r="37" spans="1:10" x14ac:dyDescent="0.2">
      <c r="A37" s="8">
        <f>'1) Presupuesto Planeación'!D70</f>
        <v>0</v>
      </c>
      <c r="B37" s="1">
        <f>'1) Presupuesto Planeación'!E70</f>
        <v>0</v>
      </c>
      <c r="C37" s="1">
        <f>'1) Presupuesto Planeación'!C70</f>
        <v>0</v>
      </c>
      <c r="D37" s="106"/>
      <c r="E37" s="101">
        <f>'1) Presupuesto Planeación'!AD70</f>
        <v>0</v>
      </c>
      <c r="F37" s="155">
        <f>'1) Presupuesto Planeación'!AE70</f>
        <v>0</v>
      </c>
      <c r="G37" s="101">
        <f>'3.1) Monitore 1er Trimestre'!H40+'3.1) Monitore 1er Trimestre'!M40+'3.1) Monitore 1er Trimestre'!R40+'3.2) Monitore 2do Trimestre'!H40+'3.2) Monitore 2do Trimestre'!M40+'3.2) Monitore 2do Trimestre'!R40+'3.3) Monitore 3er Trimestre'!H40+'3.3) Monitore 3er Trimestre'!M40+'3.3) Monitore 3er Trimestre'!R40+'3.4) Monitore 4to Trimestre'!H40+'3.4) Monitore 4to Trimestre'!M40+'3.4) Monitore 4to Trimestre'!R40</f>
        <v>0</v>
      </c>
      <c r="H37" s="155">
        <f>'3.1) Monitore 1er Trimestre'!I40+'3.1) Monitore 1er Trimestre'!N40+'3.1) Monitore 1er Trimestre'!S40+'3.2) Monitore 2do Trimestre'!I40+'3.2) Monitore 2do Trimestre'!N40+'3.2) Monitore 2do Trimestre'!S40+'3.3) Monitore 3er Trimestre'!I40+'3.3) Monitore 3er Trimestre'!N40+'3.3) Monitore 3er Trimestre'!S40+'3.4) Monitore 4to Trimestre'!I40+'3.4) Monitore 4to Trimestre'!N40+'3.4) Monitore 4to Trimestre'!S40</f>
        <v>0</v>
      </c>
      <c r="I37" s="102">
        <f t="shared" si="1"/>
        <v>0</v>
      </c>
      <c r="J37" s="45" t="str">
        <f t="shared" si="2"/>
        <v>Balance Equilibrado</v>
      </c>
    </row>
    <row r="38" spans="1:10" x14ac:dyDescent="0.2">
      <c r="A38" s="8">
        <f>'1) Presupuesto Planeación'!D71</f>
        <v>0</v>
      </c>
      <c r="B38" s="1">
        <f>'1) Presupuesto Planeación'!E71</f>
        <v>0</v>
      </c>
      <c r="C38" s="1">
        <f>'1) Presupuesto Planeación'!C71</f>
        <v>0</v>
      </c>
      <c r="D38" s="106"/>
      <c r="E38" s="101">
        <f>'1) Presupuesto Planeación'!AD71</f>
        <v>0</v>
      </c>
      <c r="F38" s="155">
        <f>'1) Presupuesto Planeación'!AE71</f>
        <v>0</v>
      </c>
      <c r="G38" s="101">
        <f>'3.1) Monitore 1er Trimestre'!H41+'3.1) Monitore 1er Trimestre'!M41+'3.1) Monitore 1er Trimestre'!R41+'3.2) Monitore 2do Trimestre'!H41+'3.2) Monitore 2do Trimestre'!M41+'3.2) Monitore 2do Trimestre'!R41+'3.3) Monitore 3er Trimestre'!H41+'3.3) Monitore 3er Trimestre'!M41+'3.3) Monitore 3er Trimestre'!R41+'3.4) Monitore 4to Trimestre'!H41+'3.4) Monitore 4to Trimestre'!M41+'3.4) Monitore 4to Trimestre'!R41</f>
        <v>0</v>
      </c>
      <c r="H38" s="155">
        <f>'3.1) Monitore 1er Trimestre'!I41+'3.1) Monitore 1er Trimestre'!N41+'3.1) Monitore 1er Trimestre'!S41+'3.2) Monitore 2do Trimestre'!I41+'3.2) Monitore 2do Trimestre'!N41+'3.2) Monitore 2do Trimestre'!S41+'3.3) Monitore 3er Trimestre'!I41+'3.3) Monitore 3er Trimestre'!N41+'3.3) Monitore 3er Trimestre'!S41+'3.4) Monitore 4to Trimestre'!I41+'3.4) Monitore 4to Trimestre'!N41+'3.4) Monitore 4to Trimestre'!S41</f>
        <v>0</v>
      </c>
      <c r="I38" s="102">
        <f t="shared" si="1"/>
        <v>0</v>
      </c>
      <c r="J38" s="45" t="str">
        <f t="shared" si="2"/>
        <v>Balance Equilibrado</v>
      </c>
    </row>
    <row r="39" spans="1:10" x14ac:dyDescent="0.2">
      <c r="A39" s="8">
        <f>'1) Presupuesto Planeación'!D72</f>
        <v>0</v>
      </c>
      <c r="B39" s="1">
        <f>'1) Presupuesto Planeación'!E72</f>
        <v>0</v>
      </c>
      <c r="C39" s="1">
        <f>'1) Presupuesto Planeación'!C72</f>
        <v>0</v>
      </c>
      <c r="D39" s="106"/>
      <c r="E39" s="101">
        <f>'1) Presupuesto Planeación'!AD72</f>
        <v>0</v>
      </c>
      <c r="F39" s="155">
        <f>'1) Presupuesto Planeación'!AE72</f>
        <v>0</v>
      </c>
      <c r="G39" s="101">
        <f>'3.1) Monitore 1er Trimestre'!H42+'3.1) Monitore 1er Trimestre'!M42+'3.1) Monitore 1er Trimestre'!R42+'3.2) Monitore 2do Trimestre'!H42+'3.2) Monitore 2do Trimestre'!M42+'3.2) Monitore 2do Trimestre'!R42+'3.3) Monitore 3er Trimestre'!H42+'3.3) Monitore 3er Trimestre'!M42+'3.3) Monitore 3er Trimestre'!R42+'3.4) Monitore 4to Trimestre'!H42+'3.4) Monitore 4to Trimestre'!M42+'3.4) Monitore 4to Trimestre'!R42</f>
        <v>0</v>
      </c>
      <c r="H39" s="155">
        <f>'3.1) Monitore 1er Trimestre'!I42+'3.1) Monitore 1er Trimestre'!N42+'3.1) Monitore 1er Trimestre'!S42+'3.2) Monitore 2do Trimestre'!I42+'3.2) Monitore 2do Trimestre'!N42+'3.2) Monitore 2do Trimestre'!S42+'3.3) Monitore 3er Trimestre'!I42+'3.3) Monitore 3er Trimestre'!N42+'3.3) Monitore 3er Trimestre'!S42+'3.4) Monitore 4to Trimestre'!I42+'3.4) Monitore 4to Trimestre'!N42+'3.4) Monitore 4to Trimestre'!S42</f>
        <v>0</v>
      </c>
      <c r="I39" s="102">
        <f t="shared" si="1"/>
        <v>0</v>
      </c>
      <c r="J39" s="45" t="str">
        <f t="shared" si="2"/>
        <v>Balance Equilibrado</v>
      </c>
    </row>
    <row r="40" spans="1:10" x14ac:dyDescent="0.2">
      <c r="A40" s="8">
        <f>'1) Presupuesto Planeación'!D73</f>
        <v>0</v>
      </c>
      <c r="B40" s="1">
        <f>'1) Presupuesto Planeación'!E73</f>
        <v>0</v>
      </c>
      <c r="C40" s="1">
        <f>'1) Presupuesto Planeación'!C73</f>
        <v>0</v>
      </c>
      <c r="D40" s="106"/>
      <c r="E40" s="101">
        <f>'1) Presupuesto Planeación'!AD73</f>
        <v>0</v>
      </c>
      <c r="F40" s="155">
        <f>'1) Presupuesto Planeación'!AE73</f>
        <v>0</v>
      </c>
      <c r="G40" s="101">
        <f>'3.1) Monitore 1er Trimestre'!H43+'3.1) Monitore 1er Trimestre'!M43+'3.1) Monitore 1er Trimestre'!R43+'3.2) Monitore 2do Trimestre'!H43+'3.2) Monitore 2do Trimestre'!M43+'3.2) Monitore 2do Trimestre'!R43+'3.3) Monitore 3er Trimestre'!H43+'3.3) Monitore 3er Trimestre'!M43+'3.3) Monitore 3er Trimestre'!R43+'3.4) Monitore 4to Trimestre'!H43+'3.4) Monitore 4to Trimestre'!M43+'3.4) Monitore 4to Trimestre'!R43</f>
        <v>0</v>
      </c>
      <c r="H40" s="155">
        <f>'3.1) Monitore 1er Trimestre'!I43+'3.1) Monitore 1er Trimestre'!N43+'3.1) Monitore 1er Trimestre'!S43+'3.2) Monitore 2do Trimestre'!I43+'3.2) Monitore 2do Trimestre'!N43+'3.2) Monitore 2do Trimestre'!S43+'3.3) Monitore 3er Trimestre'!I43+'3.3) Monitore 3er Trimestre'!N43+'3.3) Monitore 3er Trimestre'!S43+'3.4) Monitore 4to Trimestre'!I43+'3.4) Monitore 4to Trimestre'!N43+'3.4) Monitore 4to Trimestre'!S43</f>
        <v>0</v>
      </c>
      <c r="I40" s="102">
        <f t="shared" si="1"/>
        <v>0</v>
      </c>
      <c r="J40" s="45" t="str">
        <f t="shared" si="2"/>
        <v>Balance Equilibrado</v>
      </c>
    </row>
    <row r="41" spans="1:10" x14ac:dyDescent="0.2">
      <c r="A41" s="8">
        <f>'1) Presupuesto Planeación'!D74</f>
        <v>0</v>
      </c>
      <c r="B41" s="1">
        <f>'1) Presupuesto Planeación'!E74</f>
        <v>0</v>
      </c>
      <c r="C41" s="1">
        <f>'1) Presupuesto Planeación'!C74</f>
        <v>0</v>
      </c>
      <c r="D41" s="106"/>
      <c r="E41" s="101">
        <f>'1) Presupuesto Planeación'!AD74</f>
        <v>0</v>
      </c>
      <c r="F41" s="155">
        <f>'1) Presupuesto Planeación'!AE74</f>
        <v>0</v>
      </c>
      <c r="G41" s="101">
        <f>'3.1) Monitore 1er Trimestre'!H44+'3.1) Monitore 1er Trimestre'!M44+'3.1) Monitore 1er Trimestre'!R44+'3.2) Monitore 2do Trimestre'!H44+'3.2) Monitore 2do Trimestre'!M44+'3.2) Monitore 2do Trimestre'!R44+'3.3) Monitore 3er Trimestre'!H44+'3.3) Monitore 3er Trimestre'!M44+'3.3) Monitore 3er Trimestre'!R44+'3.4) Monitore 4to Trimestre'!H44+'3.4) Monitore 4to Trimestre'!M44+'3.4) Monitore 4to Trimestre'!R44</f>
        <v>0</v>
      </c>
      <c r="H41" s="155">
        <f>'3.1) Monitore 1er Trimestre'!I44+'3.1) Monitore 1er Trimestre'!N44+'3.1) Monitore 1er Trimestre'!S44+'3.2) Monitore 2do Trimestre'!I44+'3.2) Monitore 2do Trimestre'!N44+'3.2) Monitore 2do Trimestre'!S44+'3.3) Monitore 3er Trimestre'!I44+'3.3) Monitore 3er Trimestre'!N44+'3.3) Monitore 3er Trimestre'!S44+'3.4) Monitore 4to Trimestre'!I44+'3.4) Monitore 4to Trimestre'!N44+'3.4) Monitore 4to Trimestre'!S44</f>
        <v>0</v>
      </c>
      <c r="I41" s="102">
        <f t="shared" si="1"/>
        <v>0</v>
      </c>
      <c r="J41" s="45" t="str">
        <f t="shared" si="2"/>
        <v>Balance Equilibrado</v>
      </c>
    </row>
    <row r="42" spans="1:10" x14ac:dyDescent="0.2">
      <c r="A42" s="8">
        <f>'1) Presupuesto Planeación'!D75</f>
        <v>0</v>
      </c>
      <c r="B42" s="1">
        <f>'1) Presupuesto Planeación'!E75</f>
        <v>0</v>
      </c>
      <c r="C42" s="1">
        <f>'1) Presupuesto Planeación'!C75</f>
        <v>0</v>
      </c>
      <c r="D42" s="106"/>
      <c r="E42" s="101">
        <f>'1) Presupuesto Planeación'!AD75</f>
        <v>0</v>
      </c>
      <c r="F42" s="155">
        <f>'1) Presupuesto Planeación'!AE75</f>
        <v>0</v>
      </c>
      <c r="G42" s="101">
        <f>'3.1) Monitore 1er Trimestre'!H45+'3.1) Monitore 1er Trimestre'!M45+'3.1) Monitore 1er Trimestre'!R45+'3.2) Monitore 2do Trimestre'!H45+'3.2) Monitore 2do Trimestre'!M45+'3.2) Monitore 2do Trimestre'!R45+'3.3) Monitore 3er Trimestre'!H45+'3.3) Monitore 3er Trimestre'!M45+'3.3) Monitore 3er Trimestre'!R45+'3.4) Monitore 4to Trimestre'!H45+'3.4) Monitore 4to Trimestre'!M45+'3.4) Monitore 4to Trimestre'!R45</f>
        <v>0</v>
      </c>
      <c r="H42" s="155">
        <f>'3.1) Monitore 1er Trimestre'!I45+'3.1) Monitore 1er Trimestre'!N45+'3.1) Monitore 1er Trimestre'!S45+'3.2) Monitore 2do Trimestre'!I45+'3.2) Monitore 2do Trimestre'!N45+'3.2) Monitore 2do Trimestre'!S45+'3.3) Monitore 3er Trimestre'!I45+'3.3) Monitore 3er Trimestre'!N45+'3.3) Monitore 3er Trimestre'!S45+'3.4) Monitore 4to Trimestre'!I45+'3.4) Monitore 4to Trimestre'!N45+'3.4) Monitore 4to Trimestre'!S45</f>
        <v>0</v>
      </c>
      <c r="I42" s="102">
        <f t="shared" si="1"/>
        <v>0</v>
      </c>
      <c r="J42" s="45" t="str">
        <f t="shared" si="2"/>
        <v>Balance Equilibrado</v>
      </c>
    </row>
    <row r="43" spans="1:10" x14ac:dyDescent="0.2">
      <c r="A43" s="8">
        <f>'1) Presupuesto Planeación'!D76</f>
        <v>0</v>
      </c>
      <c r="B43" s="1">
        <f>'1) Presupuesto Planeación'!E76</f>
        <v>0</v>
      </c>
      <c r="C43" s="1">
        <f>'1) Presupuesto Planeación'!C76</f>
        <v>0</v>
      </c>
      <c r="D43" s="106"/>
      <c r="E43" s="101">
        <f>'1) Presupuesto Planeación'!AD76</f>
        <v>0</v>
      </c>
      <c r="F43" s="155">
        <f>'1) Presupuesto Planeación'!AE76</f>
        <v>0</v>
      </c>
      <c r="G43" s="101">
        <f>'3.1) Monitore 1er Trimestre'!H46+'3.1) Monitore 1er Trimestre'!M46+'3.1) Monitore 1er Trimestre'!R46+'3.2) Monitore 2do Trimestre'!H46+'3.2) Monitore 2do Trimestre'!M46+'3.2) Monitore 2do Trimestre'!R46+'3.3) Monitore 3er Trimestre'!H46+'3.3) Monitore 3er Trimestre'!M46+'3.3) Monitore 3er Trimestre'!R46+'3.4) Monitore 4to Trimestre'!H46+'3.4) Monitore 4to Trimestre'!M46+'3.4) Monitore 4to Trimestre'!R46</f>
        <v>0</v>
      </c>
      <c r="H43" s="155">
        <f>'3.1) Monitore 1er Trimestre'!I46+'3.1) Monitore 1er Trimestre'!N46+'3.1) Monitore 1er Trimestre'!S46+'3.2) Monitore 2do Trimestre'!I46+'3.2) Monitore 2do Trimestre'!N46+'3.2) Monitore 2do Trimestre'!S46+'3.3) Monitore 3er Trimestre'!I46+'3.3) Monitore 3er Trimestre'!N46+'3.3) Monitore 3er Trimestre'!S46+'3.4) Monitore 4to Trimestre'!I46+'3.4) Monitore 4to Trimestre'!N46+'3.4) Monitore 4to Trimestre'!S46</f>
        <v>0</v>
      </c>
      <c r="I43" s="102">
        <f t="shared" si="1"/>
        <v>0</v>
      </c>
      <c r="J43" s="45" t="str">
        <f t="shared" si="2"/>
        <v>Balance Equilibrado</v>
      </c>
    </row>
    <row r="44" spans="1:10" x14ac:dyDescent="0.2">
      <c r="A44" s="8">
        <f>'1) Presupuesto Planeación'!D77</f>
        <v>0</v>
      </c>
      <c r="B44" s="1">
        <f>'1) Presupuesto Planeación'!E77</f>
        <v>0</v>
      </c>
      <c r="C44" s="1">
        <f>'1) Presupuesto Planeación'!C77</f>
        <v>0</v>
      </c>
      <c r="D44" s="106"/>
      <c r="E44" s="101">
        <f>'1) Presupuesto Planeación'!AD77</f>
        <v>0</v>
      </c>
      <c r="F44" s="155">
        <f>'1) Presupuesto Planeación'!AE77</f>
        <v>0</v>
      </c>
      <c r="G44" s="101">
        <f>'3.1) Monitore 1er Trimestre'!H47+'3.1) Monitore 1er Trimestre'!M47+'3.1) Monitore 1er Trimestre'!R47+'3.2) Monitore 2do Trimestre'!H47+'3.2) Monitore 2do Trimestre'!M47+'3.2) Monitore 2do Trimestre'!R47+'3.3) Monitore 3er Trimestre'!H47+'3.3) Monitore 3er Trimestre'!M47+'3.3) Monitore 3er Trimestre'!R47+'3.4) Monitore 4to Trimestre'!H47+'3.4) Monitore 4to Trimestre'!M47+'3.4) Monitore 4to Trimestre'!R47</f>
        <v>0</v>
      </c>
      <c r="H44" s="155">
        <f>'3.1) Monitore 1er Trimestre'!I47+'3.1) Monitore 1er Trimestre'!N47+'3.1) Monitore 1er Trimestre'!S47+'3.2) Monitore 2do Trimestre'!I47+'3.2) Monitore 2do Trimestre'!N47+'3.2) Monitore 2do Trimestre'!S47+'3.3) Monitore 3er Trimestre'!I47+'3.3) Monitore 3er Trimestre'!N47+'3.3) Monitore 3er Trimestre'!S47+'3.4) Monitore 4to Trimestre'!I47+'3.4) Monitore 4to Trimestre'!N47+'3.4) Monitore 4to Trimestre'!S47</f>
        <v>0</v>
      </c>
      <c r="I44" s="102">
        <f t="shared" si="1"/>
        <v>0</v>
      </c>
      <c r="J44" s="45" t="str">
        <f t="shared" si="2"/>
        <v>Balance Equilibrado</v>
      </c>
    </row>
    <row r="45" spans="1:10" x14ac:dyDescent="0.2">
      <c r="A45" s="8">
        <f>'1) Presupuesto Planeación'!D78</f>
        <v>0</v>
      </c>
      <c r="B45" s="1">
        <f>'1) Presupuesto Planeación'!E78</f>
        <v>0</v>
      </c>
      <c r="C45" s="1">
        <f>'1) Presupuesto Planeación'!C78</f>
        <v>0</v>
      </c>
      <c r="D45" s="106"/>
      <c r="E45" s="101">
        <f>'1) Presupuesto Planeación'!AD78</f>
        <v>0</v>
      </c>
      <c r="F45" s="155">
        <f>'1) Presupuesto Planeación'!AE78</f>
        <v>0</v>
      </c>
      <c r="G45" s="101">
        <f>'3.1) Monitore 1er Trimestre'!H48+'3.1) Monitore 1er Trimestre'!M48+'3.1) Monitore 1er Trimestre'!R48+'3.2) Monitore 2do Trimestre'!H48+'3.2) Monitore 2do Trimestre'!M48+'3.2) Monitore 2do Trimestre'!R48+'3.3) Monitore 3er Trimestre'!H48+'3.3) Monitore 3er Trimestre'!M48+'3.3) Monitore 3er Trimestre'!R48+'3.4) Monitore 4to Trimestre'!H48+'3.4) Monitore 4to Trimestre'!M48+'3.4) Monitore 4to Trimestre'!R48</f>
        <v>0</v>
      </c>
      <c r="H45" s="155">
        <f>'3.1) Monitore 1er Trimestre'!I48+'3.1) Monitore 1er Trimestre'!N48+'3.1) Monitore 1er Trimestre'!S48+'3.2) Monitore 2do Trimestre'!I48+'3.2) Monitore 2do Trimestre'!N48+'3.2) Monitore 2do Trimestre'!S48+'3.3) Monitore 3er Trimestre'!I48+'3.3) Monitore 3er Trimestre'!N48+'3.3) Monitore 3er Trimestre'!S48+'3.4) Monitore 4to Trimestre'!I48+'3.4) Monitore 4to Trimestre'!N48+'3.4) Monitore 4to Trimestre'!S48</f>
        <v>0</v>
      </c>
      <c r="I45" s="102">
        <f t="shared" si="1"/>
        <v>0</v>
      </c>
      <c r="J45" s="45" t="str">
        <f t="shared" si="2"/>
        <v>Balance Equilibrado</v>
      </c>
    </row>
    <row r="46" spans="1:10" x14ac:dyDescent="0.2">
      <c r="A46" s="8">
        <f>'1) Presupuesto Planeación'!D79</f>
        <v>0</v>
      </c>
      <c r="B46" s="1">
        <f>'1) Presupuesto Planeación'!E79</f>
        <v>0</v>
      </c>
      <c r="C46" s="1">
        <f>'1) Presupuesto Planeación'!C79</f>
        <v>0</v>
      </c>
      <c r="D46" s="106"/>
      <c r="E46" s="101">
        <f>'1) Presupuesto Planeación'!AD79</f>
        <v>0</v>
      </c>
      <c r="F46" s="155">
        <f>'1) Presupuesto Planeación'!AE79</f>
        <v>0</v>
      </c>
      <c r="G46" s="101">
        <f>'3.1) Monitore 1er Trimestre'!H49+'3.1) Monitore 1er Trimestre'!M49+'3.1) Monitore 1er Trimestre'!R49+'3.2) Monitore 2do Trimestre'!H49+'3.2) Monitore 2do Trimestre'!M49+'3.2) Monitore 2do Trimestre'!R49+'3.3) Monitore 3er Trimestre'!H49+'3.3) Monitore 3er Trimestre'!M49+'3.3) Monitore 3er Trimestre'!R49+'3.4) Monitore 4to Trimestre'!H49+'3.4) Monitore 4to Trimestre'!M49+'3.4) Monitore 4to Trimestre'!R49</f>
        <v>0</v>
      </c>
      <c r="H46" s="155">
        <f>'3.1) Monitore 1er Trimestre'!I49+'3.1) Monitore 1er Trimestre'!N49+'3.1) Monitore 1er Trimestre'!S49+'3.2) Monitore 2do Trimestre'!I49+'3.2) Monitore 2do Trimestre'!N49+'3.2) Monitore 2do Trimestre'!S49+'3.3) Monitore 3er Trimestre'!I49+'3.3) Monitore 3er Trimestre'!N49+'3.3) Monitore 3er Trimestre'!S49+'3.4) Monitore 4to Trimestre'!I49+'3.4) Monitore 4to Trimestre'!N49+'3.4) Monitore 4to Trimestre'!S49</f>
        <v>0</v>
      </c>
      <c r="I46" s="102">
        <f t="shared" si="1"/>
        <v>0</v>
      </c>
      <c r="J46" s="45" t="str">
        <f t="shared" si="2"/>
        <v>Balance Equilibrado</v>
      </c>
    </row>
    <row r="47" spans="1:10" x14ac:dyDescent="0.2">
      <c r="A47" s="8">
        <f>'1) Presupuesto Planeación'!D80</f>
        <v>0</v>
      </c>
      <c r="B47" s="1">
        <f>'1) Presupuesto Planeación'!E80</f>
        <v>0</v>
      </c>
      <c r="C47" s="1">
        <f>'1) Presupuesto Planeación'!C80</f>
        <v>0</v>
      </c>
      <c r="D47" s="106"/>
      <c r="E47" s="101">
        <f>'1) Presupuesto Planeación'!AD80</f>
        <v>0</v>
      </c>
      <c r="F47" s="155">
        <f>'1) Presupuesto Planeación'!AE80</f>
        <v>0</v>
      </c>
      <c r="G47" s="101">
        <f>'3.1) Monitore 1er Trimestre'!H50+'3.1) Monitore 1er Trimestre'!M50+'3.1) Monitore 1er Trimestre'!R50+'3.2) Monitore 2do Trimestre'!H50+'3.2) Monitore 2do Trimestre'!M50+'3.2) Monitore 2do Trimestre'!R50+'3.3) Monitore 3er Trimestre'!H50+'3.3) Monitore 3er Trimestre'!M50+'3.3) Monitore 3er Trimestre'!R50+'3.4) Monitore 4to Trimestre'!H50+'3.4) Monitore 4to Trimestre'!M50+'3.4) Monitore 4to Trimestre'!R50</f>
        <v>0</v>
      </c>
      <c r="H47" s="155">
        <f>'3.1) Monitore 1er Trimestre'!I50+'3.1) Monitore 1er Trimestre'!N50+'3.1) Monitore 1er Trimestre'!S50+'3.2) Monitore 2do Trimestre'!I50+'3.2) Monitore 2do Trimestre'!N50+'3.2) Monitore 2do Trimestre'!S50+'3.3) Monitore 3er Trimestre'!I50+'3.3) Monitore 3er Trimestre'!N50+'3.3) Monitore 3er Trimestre'!S50+'3.4) Monitore 4to Trimestre'!I50+'3.4) Monitore 4to Trimestre'!N50+'3.4) Monitore 4to Trimestre'!S50</f>
        <v>0</v>
      </c>
      <c r="I47" s="102">
        <f t="shared" si="1"/>
        <v>0</v>
      </c>
      <c r="J47" s="45" t="str">
        <f t="shared" si="2"/>
        <v>Balance Equilibrado</v>
      </c>
    </row>
    <row r="48" spans="1:10" x14ac:dyDescent="0.2">
      <c r="A48" s="8">
        <f>'1) Presupuesto Planeación'!D81</f>
        <v>0</v>
      </c>
      <c r="B48" s="1">
        <f>'1) Presupuesto Planeación'!E81</f>
        <v>0</v>
      </c>
      <c r="C48" s="1">
        <f>'1) Presupuesto Planeación'!C81</f>
        <v>0</v>
      </c>
      <c r="D48" s="106"/>
      <c r="E48" s="101">
        <f>'1) Presupuesto Planeación'!AD81</f>
        <v>0</v>
      </c>
      <c r="F48" s="155">
        <f>'1) Presupuesto Planeación'!AE81</f>
        <v>0</v>
      </c>
      <c r="G48" s="101">
        <f>'3.1) Monitore 1er Trimestre'!H51+'3.1) Monitore 1er Trimestre'!M51+'3.1) Monitore 1er Trimestre'!R51+'3.2) Monitore 2do Trimestre'!H51+'3.2) Monitore 2do Trimestre'!M51+'3.2) Monitore 2do Trimestre'!R51+'3.3) Monitore 3er Trimestre'!H51+'3.3) Monitore 3er Trimestre'!M51+'3.3) Monitore 3er Trimestre'!R51+'3.4) Monitore 4to Trimestre'!H51+'3.4) Monitore 4to Trimestre'!M51+'3.4) Monitore 4to Trimestre'!R51</f>
        <v>0</v>
      </c>
      <c r="H48" s="155">
        <f>'3.1) Monitore 1er Trimestre'!I51+'3.1) Monitore 1er Trimestre'!N51+'3.1) Monitore 1er Trimestre'!S51+'3.2) Monitore 2do Trimestre'!I51+'3.2) Monitore 2do Trimestre'!N51+'3.2) Monitore 2do Trimestre'!S51+'3.3) Monitore 3er Trimestre'!I51+'3.3) Monitore 3er Trimestre'!N51+'3.3) Monitore 3er Trimestre'!S51+'3.4) Monitore 4to Trimestre'!I51+'3.4) Monitore 4to Trimestre'!N51+'3.4) Monitore 4to Trimestre'!S51</f>
        <v>0</v>
      </c>
      <c r="I48" s="102">
        <f t="shared" si="1"/>
        <v>0</v>
      </c>
      <c r="J48" s="45" t="str">
        <f t="shared" si="2"/>
        <v>Balance Equilibrado</v>
      </c>
    </row>
    <row r="49" spans="1:10" x14ac:dyDescent="0.2">
      <c r="A49" s="8">
        <f>'1) Presupuesto Planeación'!D82</f>
        <v>0</v>
      </c>
      <c r="B49" s="1">
        <f>'1) Presupuesto Planeación'!E82</f>
        <v>0</v>
      </c>
      <c r="C49" s="1">
        <f>'1) Presupuesto Planeación'!C82</f>
        <v>0</v>
      </c>
      <c r="D49" s="106"/>
      <c r="E49" s="101">
        <f>'1) Presupuesto Planeación'!AD82</f>
        <v>0</v>
      </c>
      <c r="F49" s="155">
        <f>'1) Presupuesto Planeación'!AE82</f>
        <v>0</v>
      </c>
      <c r="G49" s="101">
        <f>'3.1) Monitore 1er Trimestre'!H52+'3.1) Monitore 1er Trimestre'!M52+'3.1) Monitore 1er Trimestre'!R52+'3.2) Monitore 2do Trimestre'!H52+'3.2) Monitore 2do Trimestre'!M52+'3.2) Monitore 2do Trimestre'!R52+'3.3) Monitore 3er Trimestre'!H52+'3.3) Monitore 3er Trimestre'!M52+'3.3) Monitore 3er Trimestre'!R52+'3.4) Monitore 4to Trimestre'!H52+'3.4) Monitore 4to Trimestre'!M52+'3.4) Monitore 4to Trimestre'!R52</f>
        <v>0</v>
      </c>
      <c r="H49" s="155">
        <f>'3.1) Monitore 1er Trimestre'!I52+'3.1) Monitore 1er Trimestre'!N52+'3.1) Monitore 1er Trimestre'!S52+'3.2) Monitore 2do Trimestre'!I52+'3.2) Monitore 2do Trimestre'!N52+'3.2) Monitore 2do Trimestre'!S52+'3.3) Monitore 3er Trimestre'!I52+'3.3) Monitore 3er Trimestre'!N52+'3.3) Monitore 3er Trimestre'!S52+'3.4) Monitore 4to Trimestre'!I52+'3.4) Monitore 4to Trimestre'!N52+'3.4) Monitore 4to Trimestre'!S52</f>
        <v>0</v>
      </c>
      <c r="I49" s="102">
        <f t="shared" si="1"/>
        <v>0</v>
      </c>
      <c r="J49" s="45" t="str">
        <f t="shared" si="2"/>
        <v>Balance Equilibrado</v>
      </c>
    </row>
    <row r="50" spans="1:10" x14ac:dyDescent="0.2">
      <c r="A50" s="8">
        <f>'1) Presupuesto Planeación'!D83</f>
        <v>0</v>
      </c>
      <c r="B50" s="1">
        <f>'1) Presupuesto Planeación'!E83</f>
        <v>0</v>
      </c>
      <c r="C50" s="1">
        <f>'1) Presupuesto Planeación'!C83</f>
        <v>0</v>
      </c>
      <c r="D50" s="106"/>
      <c r="E50" s="101">
        <f>'1) Presupuesto Planeación'!AD83</f>
        <v>0</v>
      </c>
      <c r="F50" s="155">
        <f>'1) Presupuesto Planeación'!AE83</f>
        <v>0</v>
      </c>
      <c r="G50" s="101">
        <f>'3.1) Monitore 1er Trimestre'!H53+'3.1) Monitore 1er Trimestre'!M53+'3.1) Monitore 1er Trimestre'!R53+'3.2) Monitore 2do Trimestre'!H53+'3.2) Monitore 2do Trimestre'!M53+'3.2) Monitore 2do Trimestre'!R53+'3.3) Monitore 3er Trimestre'!H53+'3.3) Monitore 3er Trimestre'!M53+'3.3) Monitore 3er Trimestre'!R53+'3.4) Monitore 4to Trimestre'!H53+'3.4) Monitore 4to Trimestre'!M53+'3.4) Monitore 4to Trimestre'!R53</f>
        <v>0</v>
      </c>
      <c r="H50" s="155">
        <f>'3.1) Monitore 1er Trimestre'!I53+'3.1) Monitore 1er Trimestre'!N53+'3.1) Monitore 1er Trimestre'!S53+'3.2) Monitore 2do Trimestre'!I53+'3.2) Monitore 2do Trimestre'!N53+'3.2) Monitore 2do Trimestre'!S53+'3.3) Monitore 3er Trimestre'!I53+'3.3) Monitore 3er Trimestre'!N53+'3.3) Monitore 3er Trimestre'!S53+'3.4) Monitore 4to Trimestre'!I53+'3.4) Monitore 4to Trimestre'!N53+'3.4) Monitore 4to Trimestre'!S53</f>
        <v>0</v>
      </c>
      <c r="I50" s="102">
        <f t="shared" si="1"/>
        <v>0</v>
      </c>
      <c r="J50" s="45" t="str">
        <f t="shared" si="2"/>
        <v>Balance Equilibrado</v>
      </c>
    </row>
    <row r="51" spans="1:10" x14ac:dyDescent="0.2">
      <c r="A51" s="8">
        <f>'1) Presupuesto Planeación'!D84</f>
        <v>0</v>
      </c>
      <c r="B51" s="1">
        <f>'1) Presupuesto Planeación'!E84</f>
        <v>0</v>
      </c>
      <c r="C51" s="1">
        <f>'1) Presupuesto Planeación'!C84</f>
        <v>0</v>
      </c>
      <c r="D51" s="106"/>
      <c r="E51" s="101">
        <f>'1) Presupuesto Planeación'!AD84</f>
        <v>0</v>
      </c>
      <c r="F51" s="155">
        <f>'1) Presupuesto Planeación'!AE84</f>
        <v>0</v>
      </c>
      <c r="G51" s="101">
        <f>'3.1) Monitore 1er Trimestre'!H54+'3.1) Monitore 1er Trimestre'!M54+'3.1) Monitore 1er Trimestre'!R54+'3.2) Monitore 2do Trimestre'!H54+'3.2) Monitore 2do Trimestre'!M54+'3.2) Monitore 2do Trimestre'!R54+'3.3) Monitore 3er Trimestre'!H54+'3.3) Monitore 3er Trimestre'!M54+'3.3) Monitore 3er Trimestre'!R54+'3.4) Monitore 4to Trimestre'!H54+'3.4) Monitore 4to Trimestre'!M54+'3.4) Monitore 4to Trimestre'!R54</f>
        <v>0</v>
      </c>
      <c r="H51" s="155">
        <f>'3.1) Monitore 1er Trimestre'!I54+'3.1) Monitore 1er Trimestre'!N54+'3.1) Monitore 1er Trimestre'!S54+'3.2) Monitore 2do Trimestre'!I54+'3.2) Monitore 2do Trimestre'!N54+'3.2) Monitore 2do Trimestre'!S54+'3.3) Monitore 3er Trimestre'!I54+'3.3) Monitore 3er Trimestre'!N54+'3.3) Monitore 3er Trimestre'!S54+'3.4) Monitore 4to Trimestre'!I54+'3.4) Monitore 4to Trimestre'!N54+'3.4) Monitore 4to Trimestre'!S54</f>
        <v>0</v>
      </c>
      <c r="I51" s="102">
        <f t="shared" si="1"/>
        <v>0</v>
      </c>
      <c r="J51" s="45" t="str">
        <f t="shared" si="2"/>
        <v>Balance Equilibrado</v>
      </c>
    </row>
    <row r="52" spans="1:10" x14ac:dyDescent="0.2">
      <c r="A52" s="8">
        <f>'1) Presupuesto Planeación'!D85</f>
        <v>0</v>
      </c>
      <c r="B52" s="1">
        <f>'1) Presupuesto Planeación'!E85</f>
        <v>0</v>
      </c>
      <c r="C52" s="1">
        <f>'1) Presupuesto Planeación'!C85</f>
        <v>0</v>
      </c>
      <c r="D52" s="106"/>
      <c r="E52" s="101">
        <f>'1) Presupuesto Planeación'!AD85</f>
        <v>0</v>
      </c>
      <c r="F52" s="155">
        <f>'1) Presupuesto Planeación'!AE85</f>
        <v>0</v>
      </c>
      <c r="G52" s="101">
        <f>'3.1) Monitore 1er Trimestre'!H55+'3.1) Monitore 1er Trimestre'!M55+'3.1) Monitore 1er Trimestre'!R55+'3.2) Monitore 2do Trimestre'!H55+'3.2) Monitore 2do Trimestre'!M55+'3.2) Monitore 2do Trimestre'!R55+'3.3) Monitore 3er Trimestre'!H55+'3.3) Monitore 3er Trimestre'!M55+'3.3) Monitore 3er Trimestre'!R55+'3.4) Monitore 4to Trimestre'!H55+'3.4) Monitore 4to Trimestre'!M55+'3.4) Monitore 4to Trimestre'!R55</f>
        <v>0</v>
      </c>
      <c r="H52" s="155">
        <f>'3.1) Monitore 1er Trimestre'!I55+'3.1) Monitore 1er Trimestre'!N55+'3.1) Monitore 1er Trimestre'!S55+'3.2) Monitore 2do Trimestre'!I55+'3.2) Monitore 2do Trimestre'!N55+'3.2) Monitore 2do Trimestre'!S55+'3.3) Monitore 3er Trimestre'!I55+'3.3) Monitore 3er Trimestre'!N55+'3.3) Monitore 3er Trimestre'!S55+'3.4) Monitore 4to Trimestre'!I55+'3.4) Monitore 4to Trimestre'!N55+'3.4) Monitore 4to Trimestre'!S55</f>
        <v>0</v>
      </c>
      <c r="I52" s="102">
        <f t="shared" si="1"/>
        <v>0</v>
      </c>
      <c r="J52" s="45" t="str">
        <f t="shared" si="2"/>
        <v>Balance Equilibrado</v>
      </c>
    </row>
    <row r="53" spans="1:10" x14ac:dyDescent="0.2">
      <c r="A53" s="8">
        <f>'1) Presupuesto Planeación'!D86</f>
        <v>0</v>
      </c>
      <c r="B53" s="1">
        <f>'1) Presupuesto Planeación'!E86</f>
        <v>0</v>
      </c>
      <c r="C53" s="1">
        <f>'1) Presupuesto Planeación'!C86</f>
        <v>0</v>
      </c>
      <c r="D53" s="106"/>
      <c r="E53" s="101">
        <f>'1) Presupuesto Planeación'!AD86</f>
        <v>0</v>
      </c>
      <c r="F53" s="155">
        <f>'1) Presupuesto Planeación'!AE86</f>
        <v>0</v>
      </c>
      <c r="G53" s="101">
        <f>'3.1) Monitore 1er Trimestre'!H56+'3.1) Monitore 1er Trimestre'!M56+'3.1) Monitore 1er Trimestre'!R56+'3.2) Monitore 2do Trimestre'!H56+'3.2) Monitore 2do Trimestre'!M56+'3.2) Monitore 2do Trimestre'!R56+'3.3) Monitore 3er Trimestre'!H56+'3.3) Monitore 3er Trimestre'!M56+'3.3) Monitore 3er Trimestre'!R56+'3.4) Monitore 4to Trimestre'!H56+'3.4) Monitore 4to Trimestre'!M56+'3.4) Monitore 4to Trimestre'!R56</f>
        <v>0</v>
      </c>
      <c r="H53" s="155">
        <f>'3.1) Monitore 1er Trimestre'!I56+'3.1) Monitore 1er Trimestre'!N56+'3.1) Monitore 1er Trimestre'!S56+'3.2) Monitore 2do Trimestre'!I56+'3.2) Monitore 2do Trimestre'!N56+'3.2) Monitore 2do Trimestre'!S56+'3.3) Monitore 3er Trimestre'!I56+'3.3) Monitore 3er Trimestre'!N56+'3.3) Monitore 3er Trimestre'!S56+'3.4) Monitore 4to Trimestre'!I56+'3.4) Monitore 4to Trimestre'!N56+'3.4) Monitore 4to Trimestre'!S56</f>
        <v>0</v>
      </c>
      <c r="I53" s="102">
        <f t="shared" si="1"/>
        <v>0</v>
      </c>
      <c r="J53" s="45" t="str">
        <f t="shared" si="2"/>
        <v>Balance Equilibrado</v>
      </c>
    </row>
    <row r="54" spans="1:10" x14ac:dyDescent="0.2">
      <c r="A54" s="8">
        <f>'1) Presupuesto Planeación'!D87</f>
        <v>0</v>
      </c>
      <c r="B54" s="1">
        <f>'1) Presupuesto Planeación'!E87</f>
        <v>0</v>
      </c>
      <c r="C54" s="1">
        <f>'1) Presupuesto Planeación'!C87</f>
        <v>0</v>
      </c>
      <c r="D54" s="106"/>
      <c r="E54" s="101">
        <f>'1) Presupuesto Planeación'!AD87</f>
        <v>0</v>
      </c>
      <c r="F54" s="155">
        <f>'1) Presupuesto Planeación'!AE87</f>
        <v>0</v>
      </c>
      <c r="G54" s="101">
        <f>'3.1) Monitore 1er Trimestre'!H57+'3.1) Monitore 1er Trimestre'!M57+'3.1) Monitore 1er Trimestre'!R57+'3.2) Monitore 2do Trimestre'!H57+'3.2) Monitore 2do Trimestre'!M57+'3.2) Monitore 2do Trimestre'!R57+'3.3) Monitore 3er Trimestre'!H57+'3.3) Monitore 3er Trimestre'!M57+'3.3) Monitore 3er Trimestre'!R57+'3.4) Monitore 4to Trimestre'!H57+'3.4) Monitore 4to Trimestre'!M57+'3.4) Monitore 4to Trimestre'!R57</f>
        <v>0</v>
      </c>
      <c r="H54" s="155">
        <f>'3.1) Monitore 1er Trimestre'!I57+'3.1) Monitore 1er Trimestre'!N57+'3.1) Monitore 1er Trimestre'!S57+'3.2) Monitore 2do Trimestre'!I57+'3.2) Monitore 2do Trimestre'!N57+'3.2) Monitore 2do Trimestre'!S57+'3.3) Monitore 3er Trimestre'!I57+'3.3) Monitore 3er Trimestre'!N57+'3.3) Monitore 3er Trimestre'!S57+'3.4) Monitore 4to Trimestre'!I57+'3.4) Monitore 4to Trimestre'!N57+'3.4) Monitore 4to Trimestre'!S57</f>
        <v>0</v>
      </c>
      <c r="I54" s="102">
        <f t="shared" si="1"/>
        <v>0</v>
      </c>
      <c r="J54" s="45" t="str">
        <f t="shared" si="2"/>
        <v>Balance Equilibrado</v>
      </c>
    </row>
    <row r="55" spans="1:10" x14ac:dyDescent="0.2">
      <c r="A55" s="8">
        <f>'1) Presupuesto Planeación'!D88</f>
        <v>0</v>
      </c>
      <c r="B55" s="1">
        <f>'1) Presupuesto Planeación'!E88</f>
        <v>0</v>
      </c>
      <c r="C55" s="1">
        <f>'1) Presupuesto Planeación'!C88</f>
        <v>0</v>
      </c>
      <c r="D55" s="106"/>
      <c r="E55" s="101">
        <f>'1) Presupuesto Planeación'!AD88</f>
        <v>0</v>
      </c>
      <c r="F55" s="155">
        <f>'1) Presupuesto Planeación'!AE88</f>
        <v>0</v>
      </c>
      <c r="G55" s="101">
        <f>'3.1) Monitore 1er Trimestre'!H58+'3.1) Monitore 1er Trimestre'!M58+'3.1) Monitore 1er Trimestre'!R58+'3.2) Monitore 2do Trimestre'!H58+'3.2) Monitore 2do Trimestre'!M58+'3.2) Monitore 2do Trimestre'!R58+'3.3) Monitore 3er Trimestre'!H58+'3.3) Monitore 3er Trimestre'!M58+'3.3) Monitore 3er Trimestre'!R58+'3.4) Monitore 4to Trimestre'!H58+'3.4) Monitore 4to Trimestre'!M58+'3.4) Monitore 4to Trimestre'!R58</f>
        <v>0</v>
      </c>
      <c r="H55" s="155">
        <f>'3.1) Monitore 1er Trimestre'!I58+'3.1) Monitore 1er Trimestre'!N58+'3.1) Monitore 1er Trimestre'!S58+'3.2) Monitore 2do Trimestre'!I58+'3.2) Monitore 2do Trimestre'!N58+'3.2) Monitore 2do Trimestre'!S58+'3.3) Monitore 3er Trimestre'!I58+'3.3) Monitore 3er Trimestre'!N58+'3.3) Monitore 3er Trimestre'!S58+'3.4) Monitore 4to Trimestre'!I58+'3.4) Monitore 4to Trimestre'!N58+'3.4) Monitore 4to Trimestre'!S58</f>
        <v>0</v>
      </c>
      <c r="I55" s="102">
        <f t="shared" si="1"/>
        <v>0</v>
      </c>
      <c r="J55" s="45" t="str">
        <f t="shared" si="2"/>
        <v>Balance Equilibrado</v>
      </c>
    </row>
    <row r="56" spans="1:10" x14ac:dyDescent="0.2">
      <c r="A56" s="8">
        <f>'1) Presupuesto Planeación'!D89</f>
        <v>0</v>
      </c>
      <c r="B56" s="1">
        <f>'1) Presupuesto Planeación'!E89</f>
        <v>0</v>
      </c>
      <c r="C56" s="1">
        <f>'1) Presupuesto Planeación'!C89</f>
        <v>0</v>
      </c>
      <c r="D56" s="106"/>
      <c r="E56" s="101">
        <f>'1) Presupuesto Planeación'!AD89</f>
        <v>0</v>
      </c>
      <c r="F56" s="155">
        <f>'1) Presupuesto Planeación'!AE89</f>
        <v>0</v>
      </c>
      <c r="G56" s="101">
        <f>'3.1) Monitore 1er Trimestre'!H59+'3.1) Monitore 1er Trimestre'!M59+'3.1) Monitore 1er Trimestre'!R59+'3.2) Monitore 2do Trimestre'!H59+'3.2) Monitore 2do Trimestre'!M59+'3.2) Monitore 2do Trimestre'!R59+'3.3) Monitore 3er Trimestre'!H59+'3.3) Monitore 3er Trimestre'!M59+'3.3) Monitore 3er Trimestre'!R59+'3.4) Monitore 4to Trimestre'!H59+'3.4) Monitore 4to Trimestre'!M59+'3.4) Monitore 4to Trimestre'!R59</f>
        <v>0</v>
      </c>
      <c r="H56" s="155">
        <f>'3.1) Monitore 1er Trimestre'!I59+'3.1) Monitore 1er Trimestre'!N59+'3.1) Monitore 1er Trimestre'!S59+'3.2) Monitore 2do Trimestre'!I59+'3.2) Monitore 2do Trimestre'!N59+'3.2) Monitore 2do Trimestre'!S59+'3.3) Monitore 3er Trimestre'!I59+'3.3) Monitore 3er Trimestre'!N59+'3.3) Monitore 3er Trimestre'!S59+'3.4) Monitore 4to Trimestre'!I59+'3.4) Monitore 4to Trimestre'!N59+'3.4) Monitore 4to Trimestre'!S59</f>
        <v>0</v>
      </c>
      <c r="I56" s="102">
        <f t="shared" si="1"/>
        <v>0</v>
      </c>
      <c r="J56" s="45" t="str">
        <f t="shared" si="2"/>
        <v>Balance Equilibrado</v>
      </c>
    </row>
    <row r="57" spans="1:10" x14ac:dyDescent="0.2">
      <c r="A57" s="8">
        <f>'1) Presupuesto Planeación'!D90</f>
        <v>0</v>
      </c>
      <c r="B57" s="1">
        <f>'1) Presupuesto Planeación'!E90</f>
        <v>0</v>
      </c>
      <c r="C57" s="1">
        <f>'1) Presupuesto Planeación'!C90</f>
        <v>0</v>
      </c>
      <c r="D57" s="106"/>
      <c r="E57" s="101">
        <f>'1) Presupuesto Planeación'!AD90</f>
        <v>0</v>
      </c>
      <c r="F57" s="155">
        <f>'1) Presupuesto Planeación'!AE90</f>
        <v>0</v>
      </c>
      <c r="G57" s="101">
        <f>'3.1) Monitore 1er Trimestre'!H60+'3.1) Monitore 1er Trimestre'!M60+'3.1) Monitore 1er Trimestre'!R60+'3.2) Monitore 2do Trimestre'!H60+'3.2) Monitore 2do Trimestre'!M60+'3.2) Monitore 2do Trimestre'!R60+'3.3) Monitore 3er Trimestre'!H60+'3.3) Monitore 3er Trimestre'!M60+'3.3) Monitore 3er Trimestre'!R60+'3.4) Monitore 4to Trimestre'!H60+'3.4) Monitore 4to Trimestre'!M60+'3.4) Monitore 4to Trimestre'!R60</f>
        <v>0</v>
      </c>
      <c r="H57" s="155">
        <f>'3.1) Monitore 1er Trimestre'!I60+'3.1) Monitore 1er Trimestre'!N60+'3.1) Monitore 1er Trimestre'!S60+'3.2) Monitore 2do Trimestre'!I60+'3.2) Monitore 2do Trimestre'!N60+'3.2) Monitore 2do Trimestre'!S60+'3.3) Monitore 3er Trimestre'!I60+'3.3) Monitore 3er Trimestre'!N60+'3.3) Monitore 3er Trimestre'!S60+'3.4) Monitore 4to Trimestre'!I60+'3.4) Monitore 4to Trimestre'!N60+'3.4) Monitore 4to Trimestre'!S60</f>
        <v>0</v>
      </c>
      <c r="I57" s="102">
        <f t="shared" si="1"/>
        <v>0</v>
      </c>
      <c r="J57" s="45" t="str">
        <f t="shared" si="2"/>
        <v>Balance Equilibrado</v>
      </c>
    </row>
    <row r="58" spans="1:10" x14ac:dyDescent="0.2">
      <c r="A58" s="8">
        <f>'1) Presupuesto Planeación'!D91</f>
        <v>0</v>
      </c>
      <c r="B58" s="1">
        <f>'1) Presupuesto Planeación'!E91</f>
        <v>0</v>
      </c>
      <c r="C58" s="1">
        <f>'1) Presupuesto Planeación'!C91</f>
        <v>0</v>
      </c>
      <c r="D58" s="106"/>
      <c r="E58" s="101">
        <f>'1) Presupuesto Planeación'!AD91</f>
        <v>0</v>
      </c>
      <c r="F58" s="155">
        <f>'1) Presupuesto Planeación'!AE91</f>
        <v>0</v>
      </c>
      <c r="G58" s="101">
        <f>'3.1) Monitore 1er Trimestre'!H61+'3.1) Monitore 1er Trimestre'!M61+'3.1) Monitore 1er Trimestre'!R61+'3.2) Monitore 2do Trimestre'!H61+'3.2) Monitore 2do Trimestre'!M61+'3.2) Monitore 2do Trimestre'!R61+'3.3) Monitore 3er Trimestre'!H61+'3.3) Monitore 3er Trimestre'!M61+'3.3) Monitore 3er Trimestre'!R61+'3.4) Monitore 4to Trimestre'!H61+'3.4) Monitore 4to Trimestre'!M61+'3.4) Monitore 4to Trimestre'!R61</f>
        <v>0</v>
      </c>
      <c r="H58" s="155">
        <f>'3.1) Monitore 1er Trimestre'!I61+'3.1) Monitore 1er Trimestre'!N61+'3.1) Monitore 1er Trimestre'!S61+'3.2) Monitore 2do Trimestre'!I61+'3.2) Monitore 2do Trimestre'!N61+'3.2) Monitore 2do Trimestre'!S61+'3.3) Monitore 3er Trimestre'!I61+'3.3) Monitore 3er Trimestre'!N61+'3.3) Monitore 3er Trimestre'!S61+'3.4) Monitore 4to Trimestre'!I61+'3.4) Monitore 4to Trimestre'!N61+'3.4) Monitore 4to Trimestre'!S61</f>
        <v>0</v>
      </c>
      <c r="I58" s="102">
        <f t="shared" si="1"/>
        <v>0</v>
      </c>
      <c r="J58" s="45" t="str">
        <f t="shared" si="2"/>
        <v>Balance Equilibrado</v>
      </c>
    </row>
    <row r="59" spans="1:10" x14ac:dyDescent="0.2">
      <c r="A59" s="8">
        <f>'1) Presupuesto Planeación'!D92</f>
        <v>0</v>
      </c>
      <c r="B59" s="1">
        <f>'1) Presupuesto Planeación'!E92</f>
        <v>0</v>
      </c>
      <c r="C59" s="1">
        <f>'1) Presupuesto Planeación'!C92</f>
        <v>0</v>
      </c>
      <c r="D59" s="106"/>
      <c r="E59" s="101">
        <f>'1) Presupuesto Planeación'!AD92</f>
        <v>0</v>
      </c>
      <c r="F59" s="155">
        <f>'1) Presupuesto Planeación'!AE92</f>
        <v>0</v>
      </c>
      <c r="G59" s="101">
        <f>'3.1) Monitore 1er Trimestre'!H62+'3.1) Monitore 1er Trimestre'!M62+'3.1) Monitore 1er Trimestre'!R62+'3.2) Monitore 2do Trimestre'!H62+'3.2) Monitore 2do Trimestre'!M62+'3.2) Monitore 2do Trimestre'!R62+'3.3) Monitore 3er Trimestre'!H62+'3.3) Monitore 3er Trimestre'!M62+'3.3) Monitore 3er Trimestre'!R62+'3.4) Monitore 4to Trimestre'!H62+'3.4) Monitore 4to Trimestre'!M62+'3.4) Monitore 4to Trimestre'!R62</f>
        <v>0</v>
      </c>
      <c r="H59" s="155">
        <f>'3.1) Monitore 1er Trimestre'!I62+'3.1) Monitore 1er Trimestre'!N62+'3.1) Monitore 1er Trimestre'!S62+'3.2) Monitore 2do Trimestre'!I62+'3.2) Monitore 2do Trimestre'!N62+'3.2) Monitore 2do Trimestre'!S62+'3.3) Monitore 3er Trimestre'!I62+'3.3) Monitore 3er Trimestre'!N62+'3.3) Monitore 3er Trimestre'!S62+'3.4) Monitore 4to Trimestre'!I62+'3.4) Monitore 4to Trimestre'!N62+'3.4) Monitore 4to Trimestre'!S62</f>
        <v>0</v>
      </c>
      <c r="I59" s="102">
        <f t="shared" si="1"/>
        <v>0</v>
      </c>
      <c r="J59" s="45" t="str">
        <f t="shared" si="2"/>
        <v>Balance Equilibrado</v>
      </c>
    </row>
    <row r="60" spans="1:10" x14ac:dyDescent="0.2">
      <c r="A60" s="8">
        <f>'1) Presupuesto Planeación'!D93</f>
        <v>0</v>
      </c>
      <c r="B60" s="1">
        <f>'1) Presupuesto Planeación'!E93</f>
        <v>0</v>
      </c>
      <c r="C60" s="1">
        <f>'1) Presupuesto Planeación'!C93</f>
        <v>0</v>
      </c>
      <c r="D60" s="106"/>
      <c r="E60" s="101">
        <f>'1) Presupuesto Planeación'!AD93</f>
        <v>0</v>
      </c>
      <c r="F60" s="155">
        <f>'1) Presupuesto Planeación'!AE93</f>
        <v>0</v>
      </c>
      <c r="G60" s="101">
        <f>'3.1) Monitore 1er Trimestre'!H63+'3.1) Monitore 1er Trimestre'!M63+'3.1) Monitore 1er Trimestre'!R63+'3.2) Monitore 2do Trimestre'!H63+'3.2) Monitore 2do Trimestre'!M63+'3.2) Monitore 2do Trimestre'!R63+'3.3) Monitore 3er Trimestre'!H63+'3.3) Monitore 3er Trimestre'!M63+'3.3) Monitore 3er Trimestre'!R63+'3.4) Monitore 4to Trimestre'!H63+'3.4) Monitore 4to Trimestre'!M63+'3.4) Monitore 4to Trimestre'!R63</f>
        <v>0</v>
      </c>
      <c r="H60" s="155">
        <f>'3.1) Monitore 1er Trimestre'!I63+'3.1) Monitore 1er Trimestre'!N63+'3.1) Monitore 1er Trimestre'!S63+'3.2) Monitore 2do Trimestre'!I63+'3.2) Monitore 2do Trimestre'!N63+'3.2) Monitore 2do Trimestre'!S63+'3.3) Monitore 3er Trimestre'!I63+'3.3) Monitore 3er Trimestre'!N63+'3.3) Monitore 3er Trimestre'!S63+'3.4) Monitore 4to Trimestre'!I63+'3.4) Monitore 4to Trimestre'!N63+'3.4) Monitore 4to Trimestre'!S63</f>
        <v>0</v>
      </c>
      <c r="I60" s="102">
        <f t="shared" si="1"/>
        <v>0</v>
      </c>
      <c r="J60" s="45" t="str">
        <f t="shared" si="2"/>
        <v>Balance Equilibrado</v>
      </c>
    </row>
    <row r="61" spans="1:10" x14ac:dyDescent="0.2">
      <c r="A61" s="8">
        <f>'1) Presupuesto Planeación'!D94</f>
        <v>0</v>
      </c>
      <c r="B61" s="1">
        <f>'1) Presupuesto Planeación'!E94</f>
        <v>0</v>
      </c>
      <c r="C61" s="1">
        <f>'1) Presupuesto Planeación'!C94</f>
        <v>0</v>
      </c>
      <c r="D61" s="106"/>
      <c r="E61" s="101">
        <f>'1) Presupuesto Planeación'!AD94</f>
        <v>0</v>
      </c>
      <c r="F61" s="155">
        <f>'1) Presupuesto Planeación'!AE94</f>
        <v>0</v>
      </c>
      <c r="G61" s="101">
        <f>'3.1) Monitore 1er Trimestre'!H64+'3.1) Monitore 1er Trimestre'!M64+'3.1) Monitore 1er Trimestre'!R64+'3.2) Monitore 2do Trimestre'!H64+'3.2) Monitore 2do Trimestre'!M64+'3.2) Monitore 2do Trimestre'!R64+'3.3) Monitore 3er Trimestre'!H64+'3.3) Monitore 3er Trimestre'!M64+'3.3) Monitore 3er Trimestre'!R64+'3.4) Monitore 4to Trimestre'!H64+'3.4) Monitore 4to Trimestre'!M64+'3.4) Monitore 4to Trimestre'!R64</f>
        <v>0</v>
      </c>
      <c r="H61" s="155">
        <f>'3.1) Monitore 1er Trimestre'!I64+'3.1) Monitore 1er Trimestre'!N64+'3.1) Monitore 1er Trimestre'!S64+'3.2) Monitore 2do Trimestre'!I64+'3.2) Monitore 2do Trimestre'!N64+'3.2) Monitore 2do Trimestre'!S64+'3.3) Monitore 3er Trimestre'!I64+'3.3) Monitore 3er Trimestre'!N64+'3.3) Monitore 3er Trimestre'!S64+'3.4) Monitore 4to Trimestre'!I64+'3.4) Monitore 4to Trimestre'!N64+'3.4) Monitore 4to Trimestre'!S64</f>
        <v>0</v>
      </c>
      <c r="I61" s="102">
        <f t="shared" si="1"/>
        <v>0</v>
      </c>
      <c r="J61" s="45" t="str">
        <f t="shared" si="2"/>
        <v>Balance Equilibrado</v>
      </c>
    </row>
    <row r="62" spans="1:10" x14ac:dyDescent="0.2">
      <c r="A62" s="8">
        <f>'1) Presupuesto Planeación'!D95</f>
        <v>0</v>
      </c>
      <c r="B62" s="1">
        <f>'1) Presupuesto Planeación'!E95</f>
        <v>0</v>
      </c>
      <c r="C62" s="1">
        <f>'1) Presupuesto Planeación'!C95</f>
        <v>0</v>
      </c>
      <c r="D62" s="106"/>
      <c r="E62" s="101">
        <f>'1) Presupuesto Planeación'!AD95</f>
        <v>0</v>
      </c>
      <c r="F62" s="155">
        <f>'1) Presupuesto Planeación'!AE95</f>
        <v>0</v>
      </c>
      <c r="G62" s="101">
        <f>'3.1) Monitore 1er Trimestre'!H65+'3.1) Monitore 1er Trimestre'!M65+'3.1) Monitore 1er Trimestre'!R65+'3.2) Monitore 2do Trimestre'!H65+'3.2) Monitore 2do Trimestre'!M65+'3.2) Monitore 2do Trimestre'!R65+'3.3) Monitore 3er Trimestre'!H65+'3.3) Monitore 3er Trimestre'!M65+'3.3) Monitore 3er Trimestre'!R65+'3.4) Monitore 4to Trimestre'!H65+'3.4) Monitore 4to Trimestre'!M65+'3.4) Monitore 4to Trimestre'!R65</f>
        <v>0</v>
      </c>
      <c r="H62" s="155">
        <f>'3.1) Monitore 1er Trimestre'!I65+'3.1) Monitore 1er Trimestre'!N65+'3.1) Monitore 1er Trimestre'!S65+'3.2) Monitore 2do Trimestre'!I65+'3.2) Monitore 2do Trimestre'!N65+'3.2) Monitore 2do Trimestre'!S65+'3.3) Monitore 3er Trimestre'!I65+'3.3) Monitore 3er Trimestre'!N65+'3.3) Monitore 3er Trimestre'!S65+'3.4) Monitore 4to Trimestre'!I65+'3.4) Monitore 4to Trimestre'!N65+'3.4) Monitore 4to Trimestre'!S65</f>
        <v>0</v>
      </c>
      <c r="I62" s="102">
        <f t="shared" si="1"/>
        <v>0</v>
      </c>
      <c r="J62" s="45" t="str">
        <f t="shared" si="2"/>
        <v>Balance Equilibrado</v>
      </c>
    </row>
    <row r="63" spans="1:10" x14ac:dyDescent="0.2">
      <c r="A63" s="8">
        <f>'1) Presupuesto Planeación'!D96</f>
        <v>0</v>
      </c>
      <c r="B63" s="1">
        <f>'1) Presupuesto Planeación'!E96</f>
        <v>0</v>
      </c>
      <c r="C63" s="1">
        <f>'1) Presupuesto Planeación'!C96</f>
        <v>0</v>
      </c>
      <c r="D63" s="106"/>
      <c r="E63" s="101">
        <f>'1) Presupuesto Planeación'!AD96</f>
        <v>0</v>
      </c>
      <c r="F63" s="155">
        <f>'1) Presupuesto Planeación'!AE96</f>
        <v>0</v>
      </c>
      <c r="G63" s="101">
        <f>'3.1) Monitore 1er Trimestre'!H66+'3.1) Monitore 1er Trimestre'!M66+'3.1) Monitore 1er Trimestre'!R66+'3.2) Monitore 2do Trimestre'!H66+'3.2) Monitore 2do Trimestre'!M66+'3.2) Monitore 2do Trimestre'!R66+'3.3) Monitore 3er Trimestre'!H66+'3.3) Monitore 3er Trimestre'!M66+'3.3) Monitore 3er Trimestre'!R66+'3.4) Monitore 4to Trimestre'!H66+'3.4) Monitore 4to Trimestre'!M66+'3.4) Monitore 4to Trimestre'!R66</f>
        <v>0</v>
      </c>
      <c r="H63" s="155">
        <f>'3.1) Monitore 1er Trimestre'!I66+'3.1) Monitore 1er Trimestre'!N66+'3.1) Monitore 1er Trimestre'!S66+'3.2) Monitore 2do Trimestre'!I66+'3.2) Monitore 2do Trimestre'!N66+'3.2) Monitore 2do Trimestre'!S66+'3.3) Monitore 3er Trimestre'!I66+'3.3) Monitore 3er Trimestre'!N66+'3.3) Monitore 3er Trimestre'!S66+'3.4) Monitore 4to Trimestre'!I66+'3.4) Monitore 4to Trimestre'!N66+'3.4) Monitore 4to Trimestre'!S66</f>
        <v>0</v>
      </c>
      <c r="I63" s="102">
        <f t="shared" si="1"/>
        <v>0</v>
      </c>
      <c r="J63" s="45" t="str">
        <f t="shared" si="2"/>
        <v>Balance Equilibrado</v>
      </c>
    </row>
    <row r="64" spans="1:10" x14ac:dyDescent="0.2">
      <c r="A64" s="8">
        <f>'1) Presupuesto Planeación'!D97</f>
        <v>0</v>
      </c>
      <c r="B64" s="1">
        <f>'1) Presupuesto Planeación'!E97</f>
        <v>0</v>
      </c>
      <c r="C64" s="1">
        <f>'1) Presupuesto Planeación'!C97</f>
        <v>0</v>
      </c>
      <c r="D64" s="106"/>
      <c r="E64" s="101">
        <f>'1) Presupuesto Planeación'!AD97</f>
        <v>0</v>
      </c>
      <c r="F64" s="155">
        <f>'1) Presupuesto Planeación'!AE97</f>
        <v>0</v>
      </c>
      <c r="G64" s="101">
        <f>'3.1) Monitore 1er Trimestre'!H67+'3.1) Monitore 1er Trimestre'!M67+'3.1) Monitore 1er Trimestre'!R67+'3.2) Monitore 2do Trimestre'!H67+'3.2) Monitore 2do Trimestre'!M67+'3.2) Monitore 2do Trimestre'!R67+'3.3) Monitore 3er Trimestre'!H67+'3.3) Monitore 3er Trimestre'!M67+'3.3) Monitore 3er Trimestre'!R67+'3.4) Monitore 4to Trimestre'!H67+'3.4) Monitore 4to Trimestre'!M67+'3.4) Monitore 4to Trimestre'!R67</f>
        <v>0</v>
      </c>
      <c r="H64" s="155">
        <f>'3.1) Monitore 1er Trimestre'!I67+'3.1) Monitore 1er Trimestre'!N67+'3.1) Monitore 1er Trimestre'!S67+'3.2) Monitore 2do Trimestre'!I67+'3.2) Monitore 2do Trimestre'!N67+'3.2) Monitore 2do Trimestre'!S67+'3.3) Monitore 3er Trimestre'!I67+'3.3) Monitore 3er Trimestre'!N67+'3.3) Monitore 3er Trimestre'!S67+'3.4) Monitore 4to Trimestre'!I67+'3.4) Monitore 4to Trimestre'!N67+'3.4) Monitore 4to Trimestre'!S67</f>
        <v>0</v>
      </c>
      <c r="I64" s="102">
        <f t="shared" si="1"/>
        <v>0</v>
      </c>
      <c r="J64" s="45" t="str">
        <f t="shared" si="2"/>
        <v>Balance Equilibrado</v>
      </c>
    </row>
    <row r="65" spans="1:10" x14ac:dyDescent="0.2">
      <c r="A65" s="8">
        <f>'1) Presupuesto Planeación'!D98</f>
        <v>0</v>
      </c>
      <c r="B65" s="1">
        <f>'1) Presupuesto Planeación'!E98</f>
        <v>0</v>
      </c>
      <c r="C65" s="1">
        <f>'1) Presupuesto Planeación'!C98</f>
        <v>0</v>
      </c>
      <c r="D65" s="106"/>
      <c r="E65" s="101">
        <f>'1) Presupuesto Planeación'!AD98</f>
        <v>0</v>
      </c>
      <c r="F65" s="155">
        <f>'1) Presupuesto Planeación'!AE98</f>
        <v>0</v>
      </c>
      <c r="G65" s="101">
        <f>'3.1) Monitore 1er Trimestre'!H68+'3.1) Monitore 1er Trimestre'!M68+'3.1) Monitore 1er Trimestre'!R68+'3.2) Monitore 2do Trimestre'!H68+'3.2) Monitore 2do Trimestre'!M68+'3.2) Monitore 2do Trimestre'!R68+'3.3) Monitore 3er Trimestre'!H68+'3.3) Monitore 3er Trimestre'!M68+'3.3) Monitore 3er Trimestre'!R68+'3.4) Monitore 4to Trimestre'!H68+'3.4) Monitore 4to Trimestre'!M68+'3.4) Monitore 4to Trimestre'!R68</f>
        <v>0</v>
      </c>
      <c r="H65" s="155">
        <f>'3.1) Monitore 1er Trimestre'!I68+'3.1) Monitore 1er Trimestre'!N68+'3.1) Monitore 1er Trimestre'!S68+'3.2) Monitore 2do Trimestre'!I68+'3.2) Monitore 2do Trimestre'!N68+'3.2) Monitore 2do Trimestre'!S68+'3.3) Monitore 3er Trimestre'!I68+'3.3) Monitore 3er Trimestre'!N68+'3.3) Monitore 3er Trimestre'!S68+'3.4) Monitore 4to Trimestre'!I68+'3.4) Monitore 4to Trimestre'!N68+'3.4) Monitore 4to Trimestre'!S68</f>
        <v>0</v>
      </c>
      <c r="I65" s="102">
        <f t="shared" si="1"/>
        <v>0</v>
      </c>
      <c r="J65" s="45" t="str">
        <f t="shared" si="2"/>
        <v>Balance Equilibrado</v>
      </c>
    </row>
    <row r="66" spans="1:10" x14ac:dyDescent="0.2">
      <c r="A66" s="8">
        <f>'1) Presupuesto Planeación'!D99</f>
        <v>0</v>
      </c>
      <c r="B66" s="1">
        <f>'1) Presupuesto Planeación'!E99</f>
        <v>0</v>
      </c>
      <c r="C66" s="1">
        <f>'1) Presupuesto Planeación'!C99</f>
        <v>0</v>
      </c>
      <c r="D66" s="106"/>
      <c r="E66" s="101">
        <f>'1) Presupuesto Planeación'!AD99</f>
        <v>0</v>
      </c>
      <c r="F66" s="155">
        <f>'1) Presupuesto Planeación'!AE99</f>
        <v>0</v>
      </c>
      <c r="G66" s="101">
        <f>'3.1) Monitore 1er Trimestre'!H69+'3.1) Monitore 1er Trimestre'!M69+'3.1) Monitore 1er Trimestre'!R69+'3.2) Monitore 2do Trimestre'!H69+'3.2) Monitore 2do Trimestre'!M69+'3.2) Monitore 2do Trimestre'!R69+'3.3) Monitore 3er Trimestre'!H69+'3.3) Monitore 3er Trimestre'!M69+'3.3) Monitore 3er Trimestre'!R69+'3.4) Monitore 4to Trimestre'!H69+'3.4) Monitore 4to Trimestre'!M69+'3.4) Monitore 4to Trimestre'!R69</f>
        <v>0</v>
      </c>
      <c r="H66" s="155">
        <f>'3.1) Monitore 1er Trimestre'!I69+'3.1) Monitore 1er Trimestre'!N69+'3.1) Monitore 1er Trimestre'!S69+'3.2) Monitore 2do Trimestre'!I69+'3.2) Monitore 2do Trimestre'!N69+'3.2) Monitore 2do Trimestre'!S69+'3.3) Monitore 3er Trimestre'!I69+'3.3) Monitore 3er Trimestre'!N69+'3.3) Monitore 3er Trimestre'!S69+'3.4) Monitore 4to Trimestre'!I69+'3.4) Monitore 4to Trimestre'!N69+'3.4) Monitore 4to Trimestre'!S69</f>
        <v>0</v>
      </c>
      <c r="I66" s="102">
        <f t="shared" si="1"/>
        <v>0</v>
      </c>
      <c r="J66" s="45" t="str">
        <f t="shared" si="2"/>
        <v>Balance Equilibrado</v>
      </c>
    </row>
    <row r="67" spans="1:10" x14ac:dyDescent="0.2">
      <c r="A67" s="8">
        <f>'1) Presupuesto Planeación'!D100</f>
        <v>0</v>
      </c>
      <c r="B67" s="1">
        <f>'1) Presupuesto Planeación'!E100</f>
        <v>0</v>
      </c>
      <c r="C67" s="1">
        <f>'1) Presupuesto Planeación'!C100</f>
        <v>0</v>
      </c>
      <c r="D67" s="106"/>
      <c r="E67" s="101">
        <f>'1) Presupuesto Planeación'!AD100</f>
        <v>0</v>
      </c>
      <c r="F67" s="155">
        <f>'1) Presupuesto Planeación'!AE100</f>
        <v>0</v>
      </c>
      <c r="G67" s="101">
        <f>'3.1) Monitore 1er Trimestre'!H70+'3.1) Monitore 1er Trimestre'!M70+'3.1) Monitore 1er Trimestre'!R70+'3.2) Monitore 2do Trimestre'!H70+'3.2) Monitore 2do Trimestre'!M70+'3.2) Monitore 2do Trimestre'!R70+'3.3) Monitore 3er Trimestre'!H70+'3.3) Monitore 3er Trimestre'!M70+'3.3) Monitore 3er Trimestre'!R70+'3.4) Monitore 4to Trimestre'!H70+'3.4) Monitore 4to Trimestre'!M70+'3.4) Monitore 4to Trimestre'!R70</f>
        <v>0</v>
      </c>
      <c r="H67" s="155">
        <f>'3.1) Monitore 1er Trimestre'!I70+'3.1) Monitore 1er Trimestre'!N70+'3.1) Monitore 1er Trimestre'!S70+'3.2) Monitore 2do Trimestre'!I70+'3.2) Monitore 2do Trimestre'!N70+'3.2) Monitore 2do Trimestre'!S70+'3.3) Monitore 3er Trimestre'!I70+'3.3) Monitore 3er Trimestre'!N70+'3.3) Monitore 3er Trimestre'!S70+'3.4) Monitore 4to Trimestre'!I70+'3.4) Monitore 4to Trimestre'!N70+'3.4) Monitore 4to Trimestre'!S70</f>
        <v>0</v>
      </c>
      <c r="I67" s="102">
        <f t="shared" si="1"/>
        <v>0</v>
      </c>
      <c r="J67" s="45" t="str">
        <f t="shared" si="2"/>
        <v>Balance Equilibrado</v>
      </c>
    </row>
    <row r="68" spans="1:10" x14ac:dyDescent="0.2">
      <c r="A68" s="8">
        <f>'1) Presupuesto Planeación'!D101</f>
        <v>0</v>
      </c>
      <c r="B68" s="1">
        <f>'1) Presupuesto Planeación'!E101</f>
        <v>0</v>
      </c>
      <c r="C68" s="1">
        <f>'1) Presupuesto Planeación'!C101</f>
        <v>0</v>
      </c>
      <c r="D68" s="106"/>
      <c r="E68" s="101">
        <f>'1) Presupuesto Planeación'!AD101</f>
        <v>0</v>
      </c>
      <c r="F68" s="155">
        <f>'1) Presupuesto Planeación'!AE101</f>
        <v>0</v>
      </c>
      <c r="G68" s="101">
        <f>'3.1) Monitore 1er Trimestre'!H71+'3.1) Monitore 1er Trimestre'!M71+'3.1) Monitore 1er Trimestre'!R71+'3.2) Monitore 2do Trimestre'!H71+'3.2) Monitore 2do Trimestre'!M71+'3.2) Monitore 2do Trimestre'!R71+'3.3) Monitore 3er Trimestre'!H71+'3.3) Monitore 3er Trimestre'!M71+'3.3) Monitore 3er Trimestre'!R71+'3.4) Monitore 4to Trimestre'!H71+'3.4) Monitore 4to Trimestre'!M71+'3.4) Monitore 4to Trimestre'!R71</f>
        <v>0</v>
      </c>
      <c r="H68" s="155">
        <f>'3.1) Monitore 1er Trimestre'!I71+'3.1) Monitore 1er Trimestre'!N71+'3.1) Monitore 1er Trimestre'!S71+'3.2) Monitore 2do Trimestre'!I71+'3.2) Monitore 2do Trimestre'!N71+'3.2) Monitore 2do Trimestre'!S71+'3.3) Monitore 3er Trimestre'!I71+'3.3) Monitore 3er Trimestre'!N71+'3.3) Monitore 3er Trimestre'!S71+'3.4) Monitore 4to Trimestre'!I71+'3.4) Monitore 4to Trimestre'!N71+'3.4) Monitore 4to Trimestre'!S71</f>
        <v>0</v>
      </c>
      <c r="I68" s="102">
        <f t="shared" si="1"/>
        <v>0</v>
      </c>
      <c r="J68" s="45" t="str">
        <f t="shared" si="2"/>
        <v>Balance Equilibrado</v>
      </c>
    </row>
    <row r="69" spans="1:10" x14ac:dyDescent="0.2">
      <c r="A69" s="8">
        <f>'1) Presupuesto Planeación'!D102</f>
        <v>0</v>
      </c>
      <c r="B69" s="1">
        <f>'1) Presupuesto Planeación'!E102</f>
        <v>0</v>
      </c>
      <c r="C69" s="1">
        <f>'1) Presupuesto Planeación'!C102</f>
        <v>0</v>
      </c>
      <c r="D69" s="106"/>
      <c r="E69" s="101">
        <f>'1) Presupuesto Planeación'!AD102</f>
        <v>0</v>
      </c>
      <c r="F69" s="155">
        <f>'1) Presupuesto Planeación'!AE102</f>
        <v>0</v>
      </c>
      <c r="G69" s="101">
        <f>'3.1) Monitore 1er Trimestre'!H72+'3.1) Monitore 1er Trimestre'!M72+'3.1) Monitore 1er Trimestre'!R72+'3.2) Monitore 2do Trimestre'!H72+'3.2) Monitore 2do Trimestre'!M72+'3.2) Monitore 2do Trimestre'!R72+'3.3) Monitore 3er Trimestre'!H72+'3.3) Monitore 3er Trimestre'!M72+'3.3) Monitore 3er Trimestre'!R72+'3.4) Monitore 4to Trimestre'!H72+'3.4) Monitore 4to Trimestre'!M72+'3.4) Monitore 4to Trimestre'!R72</f>
        <v>0</v>
      </c>
      <c r="H69" s="155">
        <f>'3.1) Monitore 1er Trimestre'!I72+'3.1) Monitore 1er Trimestre'!N72+'3.1) Monitore 1er Trimestre'!S72+'3.2) Monitore 2do Trimestre'!I72+'3.2) Monitore 2do Trimestre'!N72+'3.2) Monitore 2do Trimestre'!S72+'3.3) Monitore 3er Trimestre'!I72+'3.3) Monitore 3er Trimestre'!N72+'3.3) Monitore 3er Trimestre'!S72+'3.4) Monitore 4to Trimestre'!I72+'3.4) Monitore 4to Trimestre'!N72+'3.4) Monitore 4to Trimestre'!S72</f>
        <v>0</v>
      </c>
      <c r="I69" s="102">
        <f t="shared" si="1"/>
        <v>0</v>
      </c>
      <c r="J69" s="45" t="str">
        <f t="shared" si="2"/>
        <v>Balance Equilibrado</v>
      </c>
    </row>
    <row r="70" spans="1:10" x14ac:dyDescent="0.2">
      <c r="A70" s="8">
        <f>'1) Presupuesto Planeación'!D103</f>
        <v>0</v>
      </c>
      <c r="B70" s="1">
        <f>'1) Presupuesto Planeación'!E103</f>
        <v>0</v>
      </c>
      <c r="C70" s="1">
        <f>'1) Presupuesto Planeación'!C103</f>
        <v>0</v>
      </c>
      <c r="D70" s="106"/>
      <c r="E70" s="101">
        <f>'1) Presupuesto Planeación'!AD103</f>
        <v>0</v>
      </c>
      <c r="F70" s="155">
        <f>'1) Presupuesto Planeación'!AE103</f>
        <v>0</v>
      </c>
      <c r="G70" s="101">
        <f>'3.1) Monitore 1er Trimestre'!H73+'3.1) Monitore 1er Trimestre'!M73+'3.1) Monitore 1er Trimestre'!R73+'3.2) Monitore 2do Trimestre'!H73+'3.2) Monitore 2do Trimestre'!M73+'3.2) Monitore 2do Trimestre'!R73+'3.3) Monitore 3er Trimestre'!H73+'3.3) Monitore 3er Trimestre'!M73+'3.3) Monitore 3er Trimestre'!R73+'3.4) Monitore 4to Trimestre'!H73+'3.4) Monitore 4to Trimestre'!M73+'3.4) Monitore 4to Trimestre'!R73</f>
        <v>0</v>
      </c>
      <c r="H70" s="155">
        <f>'3.1) Monitore 1er Trimestre'!I73+'3.1) Monitore 1er Trimestre'!N73+'3.1) Monitore 1er Trimestre'!S73+'3.2) Monitore 2do Trimestre'!I73+'3.2) Monitore 2do Trimestre'!N73+'3.2) Monitore 2do Trimestre'!S73+'3.3) Monitore 3er Trimestre'!I73+'3.3) Monitore 3er Trimestre'!N73+'3.3) Monitore 3er Trimestre'!S73+'3.4) Monitore 4to Trimestre'!I73+'3.4) Monitore 4to Trimestre'!N73+'3.4) Monitore 4to Trimestre'!S73</f>
        <v>0</v>
      </c>
      <c r="I70" s="102">
        <f t="shared" ref="I70:I126" si="3">E70+F70-G70-H70</f>
        <v>0</v>
      </c>
      <c r="J70" s="45" t="str">
        <f t="shared" ref="J70:J126" si="4">IF(AND(I70&gt;0),"Saldo Remanente",IF(AND(I70&lt;0),"Gasto Excedido",IF(AND(I70=0),"Balance Equilibrado","Error")))</f>
        <v>Balance Equilibrado</v>
      </c>
    </row>
    <row r="71" spans="1:10" x14ac:dyDescent="0.2">
      <c r="A71" s="8">
        <f>'1) Presupuesto Planeación'!D104</f>
        <v>0</v>
      </c>
      <c r="B71" s="1">
        <f>'1) Presupuesto Planeación'!E104</f>
        <v>0</v>
      </c>
      <c r="C71" s="1">
        <f>'1) Presupuesto Planeación'!C104</f>
        <v>0</v>
      </c>
      <c r="D71" s="106"/>
      <c r="E71" s="101">
        <f>'1) Presupuesto Planeación'!AD104</f>
        <v>0</v>
      </c>
      <c r="F71" s="155">
        <f>'1) Presupuesto Planeación'!AE104</f>
        <v>0</v>
      </c>
      <c r="G71" s="101">
        <f>'3.1) Monitore 1er Trimestre'!H74+'3.1) Monitore 1er Trimestre'!M74+'3.1) Monitore 1er Trimestre'!R74+'3.2) Monitore 2do Trimestre'!H74+'3.2) Monitore 2do Trimestre'!M74+'3.2) Monitore 2do Trimestre'!R74+'3.3) Monitore 3er Trimestre'!H74+'3.3) Monitore 3er Trimestre'!M74+'3.3) Monitore 3er Trimestre'!R74+'3.4) Monitore 4to Trimestre'!H74+'3.4) Monitore 4to Trimestre'!M74+'3.4) Monitore 4to Trimestre'!R74</f>
        <v>0</v>
      </c>
      <c r="H71" s="155">
        <f>'3.1) Monitore 1er Trimestre'!I74+'3.1) Monitore 1er Trimestre'!N74+'3.1) Monitore 1er Trimestre'!S74+'3.2) Monitore 2do Trimestre'!I74+'3.2) Monitore 2do Trimestre'!N74+'3.2) Monitore 2do Trimestre'!S74+'3.3) Monitore 3er Trimestre'!I74+'3.3) Monitore 3er Trimestre'!N74+'3.3) Monitore 3er Trimestre'!S74+'3.4) Monitore 4to Trimestre'!I74+'3.4) Monitore 4to Trimestre'!N74+'3.4) Monitore 4to Trimestre'!S74</f>
        <v>0</v>
      </c>
      <c r="I71" s="102">
        <f t="shared" si="3"/>
        <v>0</v>
      </c>
      <c r="J71" s="45" t="str">
        <f t="shared" si="4"/>
        <v>Balance Equilibrado</v>
      </c>
    </row>
    <row r="72" spans="1:10" x14ac:dyDescent="0.2">
      <c r="A72" s="8">
        <f>'1) Presupuesto Planeación'!D105</f>
        <v>0</v>
      </c>
      <c r="B72" s="1">
        <f>'1) Presupuesto Planeación'!E105</f>
        <v>0</v>
      </c>
      <c r="C72" s="1">
        <f>'1) Presupuesto Planeación'!C105</f>
        <v>0</v>
      </c>
      <c r="D72" s="106"/>
      <c r="E72" s="101">
        <f>'1) Presupuesto Planeación'!AD105</f>
        <v>0</v>
      </c>
      <c r="F72" s="155">
        <f>'1) Presupuesto Planeación'!AE105</f>
        <v>0</v>
      </c>
      <c r="G72" s="101">
        <f>'3.1) Monitore 1er Trimestre'!H75+'3.1) Monitore 1er Trimestre'!M75+'3.1) Monitore 1er Trimestre'!R75+'3.2) Monitore 2do Trimestre'!H75+'3.2) Monitore 2do Trimestre'!M75+'3.2) Monitore 2do Trimestre'!R75+'3.3) Monitore 3er Trimestre'!H75+'3.3) Monitore 3er Trimestre'!M75+'3.3) Monitore 3er Trimestre'!R75+'3.4) Monitore 4to Trimestre'!H75+'3.4) Monitore 4to Trimestre'!M75+'3.4) Monitore 4to Trimestre'!R75</f>
        <v>0</v>
      </c>
      <c r="H72" s="155">
        <f>'3.1) Monitore 1er Trimestre'!I75+'3.1) Monitore 1er Trimestre'!N75+'3.1) Monitore 1er Trimestre'!S75+'3.2) Monitore 2do Trimestre'!I75+'3.2) Monitore 2do Trimestre'!N75+'3.2) Monitore 2do Trimestre'!S75+'3.3) Monitore 3er Trimestre'!I75+'3.3) Monitore 3er Trimestre'!N75+'3.3) Monitore 3er Trimestre'!S75+'3.4) Monitore 4to Trimestre'!I75+'3.4) Monitore 4to Trimestre'!N75+'3.4) Monitore 4to Trimestre'!S75</f>
        <v>0</v>
      </c>
      <c r="I72" s="102">
        <f t="shared" si="3"/>
        <v>0</v>
      </c>
      <c r="J72" s="45" t="str">
        <f t="shared" si="4"/>
        <v>Balance Equilibrado</v>
      </c>
    </row>
    <row r="73" spans="1:10" x14ac:dyDescent="0.2">
      <c r="A73" s="8">
        <f>'1) Presupuesto Planeación'!D106</f>
        <v>0</v>
      </c>
      <c r="B73" s="1">
        <f>'1) Presupuesto Planeación'!E106</f>
        <v>0</v>
      </c>
      <c r="C73" s="1">
        <f>'1) Presupuesto Planeación'!C106</f>
        <v>0</v>
      </c>
      <c r="D73" s="106"/>
      <c r="E73" s="101">
        <f>'1) Presupuesto Planeación'!AD106</f>
        <v>0</v>
      </c>
      <c r="F73" s="155">
        <f>'1) Presupuesto Planeación'!AE106</f>
        <v>0</v>
      </c>
      <c r="G73" s="101">
        <f>'3.1) Monitore 1er Trimestre'!H76+'3.1) Monitore 1er Trimestre'!M76+'3.1) Monitore 1er Trimestre'!R76+'3.2) Monitore 2do Trimestre'!H76+'3.2) Monitore 2do Trimestre'!M76+'3.2) Monitore 2do Trimestre'!R76+'3.3) Monitore 3er Trimestre'!H76+'3.3) Monitore 3er Trimestre'!M76+'3.3) Monitore 3er Trimestre'!R76+'3.4) Monitore 4to Trimestre'!H76+'3.4) Monitore 4to Trimestre'!M76+'3.4) Monitore 4to Trimestre'!R76</f>
        <v>0</v>
      </c>
      <c r="H73" s="155">
        <f>'3.1) Monitore 1er Trimestre'!I76+'3.1) Monitore 1er Trimestre'!N76+'3.1) Monitore 1er Trimestre'!S76+'3.2) Monitore 2do Trimestre'!I76+'3.2) Monitore 2do Trimestre'!N76+'3.2) Monitore 2do Trimestre'!S76+'3.3) Monitore 3er Trimestre'!I76+'3.3) Monitore 3er Trimestre'!N76+'3.3) Monitore 3er Trimestre'!S76+'3.4) Monitore 4to Trimestre'!I76+'3.4) Monitore 4to Trimestre'!N76+'3.4) Monitore 4to Trimestre'!S76</f>
        <v>0</v>
      </c>
      <c r="I73" s="102">
        <f t="shared" si="3"/>
        <v>0</v>
      </c>
      <c r="J73" s="45" t="str">
        <f t="shared" si="4"/>
        <v>Balance Equilibrado</v>
      </c>
    </row>
    <row r="74" spans="1:10" x14ac:dyDescent="0.2">
      <c r="A74" s="8">
        <f>'1) Presupuesto Planeación'!D107</f>
        <v>0</v>
      </c>
      <c r="B74" s="1">
        <f>'1) Presupuesto Planeación'!E107</f>
        <v>0</v>
      </c>
      <c r="C74" s="1">
        <f>'1) Presupuesto Planeación'!C107</f>
        <v>0</v>
      </c>
      <c r="D74" s="106"/>
      <c r="E74" s="101">
        <f>'1) Presupuesto Planeación'!AD107</f>
        <v>0</v>
      </c>
      <c r="F74" s="155">
        <f>'1) Presupuesto Planeación'!AE107</f>
        <v>0</v>
      </c>
      <c r="G74" s="101">
        <f>'3.1) Monitore 1er Trimestre'!H77+'3.1) Monitore 1er Trimestre'!M77+'3.1) Monitore 1er Trimestre'!R77+'3.2) Monitore 2do Trimestre'!H77+'3.2) Monitore 2do Trimestre'!M77+'3.2) Monitore 2do Trimestre'!R77+'3.3) Monitore 3er Trimestre'!H77+'3.3) Monitore 3er Trimestre'!M77+'3.3) Monitore 3er Trimestre'!R77+'3.4) Monitore 4to Trimestre'!H77+'3.4) Monitore 4to Trimestre'!M77+'3.4) Monitore 4to Trimestre'!R77</f>
        <v>0</v>
      </c>
      <c r="H74" s="155">
        <f>'3.1) Monitore 1er Trimestre'!I77+'3.1) Monitore 1er Trimestre'!N77+'3.1) Monitore 1er Trimestre'!S77+'3.2) Monitore 2do Trimestre'!I77+'3.2) Monitore 2do Trimestre'!N77+'3.2) Monitore 2do Trimestre'!S77+'3.3) Monitore 3er Trimestre'!I77+'3.3) Monitore 3er Trimestre'!N77+'3.3) Monitore 3er Trimestre'!S77+'3.4) Monitore 4to Trimestre'!I77+'3.4) Monitore 4to Trimestre'!N77+'3.4) Monitore 4to Trimestre'!S77</f>
        <v>0</v>
      </c>
      <c r="I74" s="102">
        <f t="shared" si="3"/>
        <v>0</v>
      </c>
      <c r="J74" s="45" t="str">
        <f t="shared" si="4"/>
        <v>Balance Equilibrado</v>
      </c>
    </row>
    <row r="75" spans="1:10" x14ac:dyDescent="0.2">
      <c r="A75" s="8">
        <f>'1) Presupuesto Planeación'!D108</f>
        <v>0</v>
      </c>
      <c r="B75" s="1">
        <f>'1) Presupuesto Planeación'!E108</f>
        <v>0</v>
      </c>
      <c r="C75" s="1">
        <f>'1) Presupuesto Planeación'!C108</f>
        <v>0</v>
      </c>
      <c r="D75" s="106"/>
      <c r="E75" s="101">
        <f>'1) Presupuesto Planeación'!AD108</f>
        <v>0</v>
      </c>
      <c r="F75" s="155">
        <f>'1) Presupuesto Planeación'!AE108</f>
        <v>0</v>
      </c>
      <c r="G75" s="101">
        <f>'3.1) Monitore 1er Trimestre'!H78+'3.1) Monitore 1er Trimestre'!M78+'3.1) Monitore 1er Trimestre'!R78+'3.2) Monitore 2do Trimestre'!H78+'3.2) Monitore 2do Trimestre'!M78+'3.2) Monitore 2do Trimestre'!R78+'3.3) Monitore 3er Trimestre'!H78+'3.3) Monitore 3er Trimestre'!M78+'3.3) Monitore 3er Trimestre'!R78+'3.4) Monitore 4to Trimestre'!H78+'3.4) Monitore 4to Trimestre'!M78+'3.4) Monitore 4to Trimestre'!R78</f>
        <v>0</v>
      </c>
      <c r="H75" s="155">
        <f>'3.1) Monitore 1er Trimestre'!I78+'3.1) Monitore 1er Trimestre'!N78+'3.1) Monitore 1er Trimestre'!S78+'3.2) Monitore 2do Trimestre'!I78+'3.2) Monitore 2do Trimestre'!N78+'3.2) Monitore 2do Trimestre'!S78+'3.3) Monitore 3er Trimestre'!I78+'3.3) Monitore 3er Trimestre'!N78+'3.3) Monitore 3er Trimestre'!S78+'3.4) Monitore 4to Trimestre'!I78+'3.4) Monitore 4to Trimestre'!N78+'3.4) Monitore 4to Trimestre'!S78</f>
        <v>0</v>
      </c>
      <c r="I75" s="102">
        <f t="shared" si="3"/>
        <v>0</v>
      </c>
      <c r="J75" s="45" t="str">
        <f t="shared" si="4"/>
        <v>Balance Equilibrado</v>
      </c>
    </row>
    <row r="76" spans="1:10" x14ac:dyDescent="0.2">
      <c r="A76" s="8">
        <f>'1) Presupuesto Planeación'!D109</f>
        <v>0</v>
      </c>
      <c r="B76" s="1">
        <f>'1) Presupuesto Planeación'!E109</f>
        <v>0</v>
      </c>
      <c r="C76" s="1">
        <f>'1) Presupuesto Planeación'!C109</f>
        <v>0</v>
      </c>
      <c r="D76" s="106"/>
      <c r="E76" s="101">
        <f>'1) Presupuesto Planeación'!AD109</f>
        <v>0</v>
      </c>
      <c r="F76" s="155">
        <f>'1) Presupuesto Planeación'!AE109</f>
        <v>0</v>
      </c>
      <c r="G76" s="101">
        <f>'3.1) Monitore 1er Trimestre'!H79+'3.1) Monitore 1er Trimestre'!M79+'3.1) Monitore 1er Trimestre'!R79+'3.2) Monitore 2do Trimestre'!H79+'3.2) Monitore 2do Trimestre'!M79+'3.2) Monitore 2do Trimestre'!R79+'3.3) Monitore 3er Trimestre'!H79+'3.3) Monitore 3er Trimestre'!M79+'3.3) Monitore 3er Trimestre'!R79+'3.4) Monitore 4to Trimestre'!H79+'3.4) Monitore 4to Trimestre'!M79+'3.4) Monitore 4to Trimestre'!R79</f>
        <v>0</v>
      </c>
      <c r="H76" s="155">
        <f>'3.1) Monitore 1er Trimestre'!I79+'3.1) Monitore 1er Trimestre'!N79+'3.1) Monitore 1er Trimestre'!S79+'3.2) Monitore 2do Trimestre'!I79+'3.2) Monitore 2do Trimestre'!N79+'3.2) Monitore 2do Trimestre'!S79+'3.3) Monitore 3er Trimestre'!I79+'3.3) Monitore 3er Trimestre'!N79+'3.3) Monitore 3er Trimestre'!S79+'3.4) Monitore 4to Trimestre'!I79+'3.4) Monitore 4to Trimestre'!N79+'3.4) Monitore 4to Trimestre'!S79</f>
        <v>0</v>
      </c>
      <c r="I76" s="102">
        <f t="shared" si="3"/>
        <v>0</v>
      </c>
      <c r="J76" s="45" t="str">
        <f t="shared" si="4"/>
        <v>Balance Equilibrado</v>
      </c>
    </row>
    <row r="77" spans="1:10" x14ac:dyDescent="0.2">
      <c r="A77" s="8">
        <f>'1) Presupuesto Planeación'!D110</f>
        <v>0</v>
      </c>
      <c r="B77" s="1">
        <f>'1) Presupuesto Planeación'!E110</f>
        <v>0</v>
      </c>
      <c r="C77" s="1">
        <f>'1) Presupuesto Planeación'!C110</f>
        <v>0</v>
      </c>
      <c r="D77" s="106"/>
      <c r="E77" s="101">
        <f>'1) Presupuesto Planeación'!AD110</f>
        <v>0</v>
      </c>
      <c r="F77" s="155">
        <f>'1) Presupuesto Planeación'!AE110</f>
        <v>0</v>
      </c>
      <c r="G77" s="101">
        <f>'3.1) Monitore 1er Trimestre'!H80+'3.1) Monitore 1er Trimestre'!M80+'3.1) Monitore 1er Trimestre'!R80+'3.2) Monitore 2do Trimestre'!H80+'3.2) Monitore 2do Trimestre'!M80+'3.2) Monitore 2do Trimestre'!R80+'3.3) Monitore 3er Trimestre'!H80+'3.3) Monitore 3er Trimestre'!M80+'3.3) Monitore 3er Trimestre'!R80+'3.4) Monitore 4to Trimestre'!H80+'3.4) Monitore 4to Trimestre'!M80+'3.4) Monitore 4to Trimestre'!R80</f>
        <v>0</v>
      </c>
      <c r="H77" s="155">
        <f>'3.1) Monitore 1er Trimestre'!I80+'3.1) Monitore 1er Trimestre'!N80+'3.1) Monitore 1er Trimestre'!S80+'3.2) Monitore 2do Trimestre'!I80+'3.2) Monitore 2do Trimestre'!N80+'3.2) Monitore 2do Trimestre'!S80+'3.3) Monitore 3er Trimestre'!I80+'3.3) Monitore 3er Trimestre'!N80+'3.3) Monitore 3er Trimestre'!S80+'3.4) Monitore 4to Trimestre'!I80+'3.4) Monitore 4to Trimestre'!N80+'3.4) Monitore 4to Trimestre'!S80</f>
        <v>0</v>
      </c>
      <c r="I77" s="102">
        <f t="shared" si="3"/>
        <v>0</v>
      </c>
      <c r="J77" s="45" t="str">
        <f t="shared" si="4"/>
        <v>Balance Equilibrado</v>
      </c>
    </row>
    <row r="78" spans="1:10" x14ac:dyDescent="0.2">
      <c r="A78" s="8">
        <f>'1) Presupuesto Planeación'!D111</f>
        <v>0</v>
      </c>
      <c r="B78" s="1">
        <f>'1) Presupuesto Planeación'!E111</f>
        <v>0</v>
      </c>
      <c r="C78" s="1">
        <f>'1) Presupuesto Planeación'!C111</f>
        <v>0</v>
      </c>
      <c r="D78" s="106"/>
      <c r="E78" s="101">
        <f>'1) Presupuesto Planeación'!AD111</f>
        <v>0</v>
      </c>
      <c r="F78" s="155">
        <f>'1) Presupuesto Planeación'!AE111</f>
        <v>0</v>
      </c>
      <c r="G78" s="101">
        <f>'3.1) Monitore 1er Trimestre'!H81+'3.1) Monitore 1er Trimestre'!M81+'3.1) Monitore 1er Trimestre'!R81+'3.2) Monitore 2do Trimestre'!H81+'3.2) Monitore 2do Trimestre'!M81+'3.2) Monitore 2do Trimestre'!R81+'3.3) Monitore 3er Trimestre'!H81+'3.3) Monitore 3er Trimestre'!M81+'3.3) Monitore 3er Trimestre'!R81+'3.4) Monitore 4to Trimestre'!H81+'3.4) Monitore 4to Trimestre'!M81+'3.4) Monitore 4to Trimestre'!R81</f>
        <v>0</v>
      </c>
      <c r="H78" s="155">
        <f>'3.1) Monitore 1er Trimestre'!I81+'3.1) Monitore 1er Trimestre'!N81+'3.1) Monitore 1er Trimestre'!S81+'3.2) Monitore 2do Trimestre'!I81+'3.2) Monitore 2do Trimestre'!N81+'3.2) Monitore 2do Trimestre'!S81+'3.3) Monitore 3er Trimestre'!I81+'3.3) Monitore 3er Trimestre'!N81+'3.3) Monitore 3er Trimestre'!S81+'3.4) Monitore 4to Trimestre'!I81+'3.4) Monitore 4to Trimestre'!N81+'3.4) Monitore 4to Trimestre'!S81</f>
        <v>0</v>
      </c>
      <c r="I78" s="102">
        <f t="shared" si="3"/>
        <v>0</v>
      </c>
      <c r="J78" s="45" t="str">
        <f t="shared" si="4"/>
        <v>Balance Equilibrado</v>
      </c>
    </row>
    <row r="79" spans="1:10" x14ac:dyDescent="0.2">
      <c r="A79" s="8">
        <f>'1) Presupuesto Planeación'!D112</f>
        <v>0</v>
      </c>
      <c r="B79" s="1">
        <f>'1) Presupuesto Planeación'!E112</f>
        <v>0</v>
      </c>
      <c r="C79" s="1">
        <f>'1) Presupuesto Planeación'!C112</f>
        <v>0</v>
      </c>
      <c r="D79" s="106"/>
      <c r="E79" s="101">
        <f>'1) Presupuesto Planeación'!AD112</f>
        <v>0</v>
      </c>
      <c r="F79" s="155">
        <f>'1) Presupuesto Planeación'!AE112</f>
        <v>0</v>
      </c>
      <c r="G79" s="101">
        <f>'3.1) Monitore 1er Trimestre'!H82+'3.1) Monitore 1er Trimestre'!M82+'3.1) Monitore 1er Trimestre'!R82+'3.2) Monitore 2do Trimestre'!H82+'3.2) Monitore 2do Trimestre'!M82+'3.2) Monitore 2do Trimestre'!R82+'3.3) Monitore 3er Trimestre'!H82+'3.3) Monitore 3er Trimestre'!M82+'3.3) Monitore 3er Trimestre'!R82+'3.4) Monitore 4to Trimestre'!H82+'3.4) Monitore 4to Trimestre'!M82+'3.4) Monitore 4to Trimestre'!R82</f>
        <v>0</v>
      </c>
      <c r="H79" s="155">
        <f>'3.1) Monitore 1er Trimestre'!I82+'3.1) Monitore 1er Trimestre'!N82+'3.1) Monitore 1er Trimestre'!S82+'3.2) Monitore 2do Trimestre'!I82+'3.2) Monitore 2do Trimestre'!N82+'3.2) Monitore 2do Trimestre'!S82+'3.3) Monitore 3er Trimestre'!I82+'3.3) Monitore 3er Trimestre'!N82+'3.3) Monitore 3er Trimestre'!S82+'3.4) Monitore 4to Trimestre'!I82+'3.4) Monitore 4to Trimestre'!N82+'3.4) Monitore 4to Trimestre'!S82</f>
        <v>0</v>
      </c>
      <c r="I79" s="102">
        <f t="shared" si="3"/>
        <v>0</v>
      </c>
      <c r="J79" s="45" t="str">
        <f t="shared" si="4"/>
        <v>Balance Equilibrado</v>
      </c>
    </row>
    <row r="80" spans="1:10" x14ac:dyDescent="0.2">
      <c r="A80" s="8">
        <f>'1) Presupuesto Planeación'!D113</f>
        <v>0</v>
      </c>
      <c r="B80" s="1">
        <f>'1) Presupuesto Planeación'!E113</f>
        <v>0</v>
      </c>
      <c r="C80" s="1">
        <f>'1) Presupuesto Planeación'!C113</f>
        <v>0</v>
      </c>
      <c r="D80" s="106"/>
      <c r="E80" s="101">
        <f>'1) Presupuesto Planeación'!AD113</f>
        <v>0</v>
      </c>
      <c r="F80" s="155">
        <f>'1) Presupuesto Planeación'!AE113</f>
        <v>0</v>
      </c>
      <c r="G80" s="101">
        <f>'3.1) Monitore 1er Trimestre'!H83+'3.1) Monitore 1er Trimestre'!M83+'3.1) Monitore 1er Trimestre'!R83+'3.2) Monitore 2do Trimestre'!H83+'3.2) Monitore 2do Trimestre'!M83+'3.2) Monitore 2do Trimestre'!R83+'3.3) Monitore 3er Trimestre'!H83+'3.3) Monitore 3er Trimestre'!M83+'3.3) Monitore 3er Trimestre'!R83+'3.4) Monitore 4to Trimestre'!H83+'3.4) Monitore 4to Trimestre'!M83+'3.4) Monitore 4to Trimestre'!R83</f>
        <v>0</v>
      </c>
      <c r="H80" s="155">
        <f>'3.1) Monitore 1er Trimestre'!I83+'3.1) Monitore 1er Trimestre'!N83+'3.1) Monitore 1er Trimestre'!S83+'3.2) Monitore 2do Trimestre'!I83+'3.2) Monitore 2do Trimestre'!N83+'3.2) Monitore 2do Trimestre'!S83+'3.3) Monitore 3er Trimestre'!I83+'3.3) Monitore 3er Trimestre'!N83+'3.3) Monitore 3er Trimestre'!S83+'3.4) Monitore 4to Trimestre'!I83+'3.4) Monitore 4to Trimestre'!N83+'3.4) Monitore 4to Trimestre'!S83</f>
        <v>0</v>
      </c>
      <c r="I80" s="102">
        <f t="shared" si="3"/>
        <v>0</v>
      </c>
      <c r="J80" s="45" t="str">
        <f t="shared" si="4"/>
        <v>Balance Equilibrado</v>
      </c>
    </row>
    <row r="81" spans="1:10" x14ac:dyDescent="0.2">
      <c r="A81" s="8">
        <f>'1) Presupuesto Planeación'!D114</f>
        <v>0</v>
      </c>
      <c r="B81" s="1">
        <f>'1) Presupuesto Planeación'!E114</f>
        <v>0</v>
      </c>
      <c r="C81" s="1">
        <f>'1) Presupuesto Planeación'!C114</f>
        <v>0</v>
      </c>
      <c r="D81" s="106"/>
      <c r="E81" s="101">
        <f>'1) Presupuesto Planeación'!AD114</f>
        <v>0</v>
      </c>
      <c r="F81" s="155">
        <f>'1) Presupuesto Planeación'!AE114</f>
        <v>0</v>
      </c>
      <c r="G81" s="101">
        <f>'3.1) Monitore 1er Trimestre'!H84+'3.1) Monitore 1er Trimestre'!M84+'3.1) Monitore 1er Trimestre'!R84+'3.2) Monitore 2do Trimestre'!H84+'3.2) Monitore 2do Trimestre'!M84+'3.2) Monitore 2do Trimestre'!R84+'3.3) Monitore 3er Trimestre'!H84+'3.3) Monitore 3er Trimestre'!M84+'3.3) Monitore 3er Trimestre'!R84+'3.4) Monitore 4to Trimestre'!H84+'3.4) Monitore 4to Trimestre'!M84+'3.4) Monitore 4to Trimestre'!R84</f>
        <v>0</v>
      </c>
      <c r="H81" s="155">
        <f>'3.1) Monitore 1er Trimestre'!I84+'3.1) Monitore 1er Trimestre'!N84+'3.1) Monitore 1er Trimestre'!S84+'3.2) Monitore 2do Trimestre'!I84+'3.2) Monitore 2do Trimestre'!N84+'3.2) Monitore 2do Trimestre'!S84+'3.3) Monitore 3er Trimestre'!I84+'3.3) Monitore 3er Trimestre'!N84+'3.3) Monitore 3er Trimestre'!S84+'3.4) Monitore 4to Trimestre'!I84+'3.4) Monitore 4to Trimestre'!N84+'3.4) Monitore 4to Trimestre'!S84</f>
        <v>0</v>
      </c>
      <c r="I81" s="102">
        <f t="shared" si="3"/>
        <v>0</v>
      </c>
      <c r="J81" s="45" t="str">
        <f t="shared" si="4"/>
        <v>Balance Equilibrado</v>
      </c>
    </row>
    <row r="82" spans="1:10" x14ac:dyDescent="0.2">
      <c r="A82" s="8">
        <f>'1) Presupuesto Planeación'!D115</f>
        <v>0</v>
      </c>
      <c r="B82" s="1">
        <f>'1) Presupuesto Planeación'!E115</f>
        <v>0</v>
      </c>
      <c r="C82" s="1">
        <f>'1) Presupuesto Planeación'!C115</f>
        <v>0</v>
      </c>
      <c r="D82" s="106"/>
      <c r="E82" s="101">
        <f>'1) Presupuesto Planeación'!AD115</f>
        <v>0</v>
      </c>
      <c r="F82" s="155">
        <f>'1) Presupuesto Planeación'!AE115</f>
        <v>0</v>
      </c>
      <c r="G82" s="101">
        <f>'3.1) Monitore 1er Trimestre'!H85+'3.1) Monitore 1er Trimestre'!M85+'3.1) Monitore 1er Trimestre'!R85+'3.2) Monitore 2do Trimestre'!H85+'3.2) Monitore 2do Trimestre'!M85+'3.2) Monitore 2do Trimestre'!R85+'3.3) Monitore 3er Trimestre'!H85+'3.3) Monitore 3er Trimestre'!M85+'3.3) Monitore 3er Trimestre'!R85+'3.4) Monitore 4to Trimestre'!H85+'3.4) Monitore 4to Trimestre'!M85+'3.4) Monitore 4to Trimestre'!R85</f>
        <v>0</v>
      </c>
      <c r="H82" s="155">
        <f>'3.1) Monitore 1er Trimestre'!I85+'3.1) Monitore 1er Trimestre'!N85+'3.1) Monitore 1er Trimestre'!S85+'3.2) Monitore 2do Trimestre'!I85+'3.2) Monitore 2do Trimestre'!N85+'3.2) Monitore 2do Trimestre'!S85+'3.3) Monitore 3er Trimestre'!I85+'3.3) Monitore 3er Trimestre'!N85+'3.3) Monitore 3er Trimestre'!S85+'3.4) Monitore 4to Trimestre'!I85+'3.4) Monitore 4to Trimestre'!N85+'3.4) Monitore 4to Trimestre'!S85</f>
        <v>0</v>
      </c>
      <c r="I82" s="102">
        <f t="shared" si="3"/>
        <v>0</v>
      </c>
      <c r="J82" s="45" t="str">
        <f t="shared" si="4"/>
        <v>Balance Equilibrado</v>
      </c>
    </row>
    <row r="83" spans="1:10" x14ac:dyDescent="0.2">
      <c r="A83" s="8">
        <f>'1) Presupuesto Planeación'!D116</f>
        <v>0</v>
      </c>
      <c r="B83" s="1">
        <f>'1) Presupuesto Planeación'!E116</f>
        <v>0</v>
      </c>
      <c r="C83" s="1">
        <f>'1) Presupuesto Planeación'!C116</f>
        <v>0</v>
      </c>
      <c r="D83" s="106"/>
      <c r="E83" s="101">
        <f>'1) Presupuesto Planeación'!AD116</f>
        <v>0</v>
      </c>
      <c r="F83" s="155">
        <f>'1) Presupuesto Planeación'!AE116</f>
        <v>0</v>
      </c>
      <c r="G83" s="101">
        <f>'3.1) Monitore 1er Trimestre'!H86+'3.1) Monitore 1er Trimestre'!M86+'3.1) Monitore 1er Trimestre'!R86+'3.2) Monitore 2do Trimestre'!H86+'3.2) Monitore 2do Trimestre'!M86+'3.2) Monitore 2do Trimestre'!R86+'3.3) Monitore 3er Trimestre'!H86+'3.3) Monitore 3er Trimestre'!M86+'3.3) Monitore 3er Trimestre'!R86+'3.4) Monitore 4to Trimestre'!H86+'3.4) Monitore 4to Trimestre'!M86+'3.4) Monitore 4to Trimestre'!R86</f>
        <v>0</v>
      </c>
      <c r="H83" s="155">
        <f>'3.1) Monitore 1er Trimestre'!I86+'3.1) Monitore 1er Trimestre'!N86+'3.1) Monitore 1er Trimestre'!S86+'3.2) Monitore 2do Trimestre'!I86+'3.2) Monitore 2do Trimestre'!N86+'3.2) Monitore 2do Trimestre'!S86+'3.3) Monitore 3er Trimestre'!I86+'3.3) Monitore 3er Trimestre'!N86+'3.3) Monitore 3er Trimestre'!S86+'3.4) Monitore 4to Trimestre'!I86+'3.4) Monitore 4to Trimestre'!N86+'3.4) Monitore 4to Trimestre'!S86</f>
        <v>0</v>
      </c>
      <c r="I83" s="102">
        <f t="shared" si="3"/>
        <v>0</v>
      </c>
      <c r="J83" s="45" t="str">
        <f t="shared" si="4"/>
        <v>Balance Equilibrado</v>
      </c>
    </row>
    <row r="84" spans="1:10" x14ac:dyDescent="0.2">
      <c r="A84" s="8">
        <f>'1) Presupuesto Planeación'!D117</f>
        <v>0</v>
      </c>
      <c r="B84" s="1">
        <f>'1) Presupuesto Planeación'!E117</f>
        <v>0</v>
      </c>
      <c r="C84" s="1">
        <f>'1) Presupuesto Planeación'!C117</f>
        <v>0</v>
      </c>
      <c r="D84" s="106"/>
      <c r="E84" s="101">
        <f>'1) Presupuesto Planeación'!AD117</f>
        <v>0</v>
      </c>
      <c r="F84" s="155">
        <f>'1) Presupuesto Planeación'!AE117</f>
        <v>0</v>
      </c>
      <c r="G84" s="101">
        <f>'3.1) Monitore 1er Trimestre'!H87+'3.1) Monitore 1er Trimestre'!M87+'3.1) Monitore 1er Trimestre'!R87+'3.2) Monitore 2do Trimestre'!H87+'3.2) Monitore 2do Trimestre'!M87+'3.2) Monitore 2do Trimestre'!R87+'3.3) Monitore 3er Trimestre'!H87+'3.3) Monitore 3er Trimestre'!M87+'3.3) Monitore 3er Trimestre'!R87+'3.4) Monitore 4to Trimestre'!H87+'3.4) Monitore 4to Trimestre'!M87+'3.4) Monitore 4to Trimestre'!R87</f>
        <v>0</v>
      </c>
      <c r="H84" s="155">
        <f>'3.1) Monitore 1er Trimestre'!I87+'3.1) Monitore 1er Trimestre'!N87+'3.1) Monitore 1er Trimestre'!S87+'3.2) Monitore 2do Trimestre'!I87+'3.2) Monitore 2do Trimestre'!N87+'3.2) Monitore 2do Trimestre'!S87+'3.3) Monitore 3er Trimestre'!I87+'3.3) Monitore 3er Trimestre'!N87+'3.3) Monitore 3er Trimestre'!S87+'3.4) Monitore 4to Trimestre'!I87+'3.4) Monitore 4to Trimestre'!N87+'3.4) Monitore 4to Trimestre'!S87</f>
        <v>0</v>
      </c>
      <c r="I84" s="102">
        <f t="shared" si="3"/>
        <v>0</v>
      </c>
      <c r="J84" s="45" t="str">
        <f t="shared" si="4"/>
        <v>Balance Equilibrado</v>
      </c>
    </row>
    <row r="85" spans="1:10" x14ac:dyDescent="0.2">
      <c r="A85" s="8">
        <f>'1) Presupuesto Planeación'!D118</f>
        <v>0</v>
      </c>
      <c r="B85" s="1">
        <f>'1) Presupuesto Planeación'!E118</f>
        <v>0</v>
      </c>
      <c r="C85" s="1">
        <f>'1) Presupuesto Planeación'!C118</f>
        <v>0</v>
      </c>
      <c r="D85" s="106"/>
      <c r="E85" s="101">
        <f>'1) Presupuesto Planeación'!AD118</f>
        <v>0</v>
      </c>
      <c r="F85" s="155">
        <f>'1) Presupuesto Planeación'!AE118</f>
        <v>0</v>
      </c>
      <c r="G85" s="101">
        <f>'3.1) Monitore 1er Trimestre'!H88+'3.1) Monitore 1er Trimestre'!M88+'3.1) Monitore 1er Trimestre'!R88+'3.2) Monitore 2do Trimestre'!H88+'3.2) Monitore 2do Trimestre'!M88+'3.2) Monitore 2do Trimestre'!R88+'3.3) Monitore 3er Trimestre'!H88+'3.3) Monitore 3er Trimestre'!M88+'3.3) Monitore 3er Trimestre'!R88+'3.4) Monitore 4to Trimestre'!H88+'3.4) Monitore 4to Trimestre'!M88+'3.4) Monitore 4to Trimestre'!R88</f>
        <v>0</v>
      </c>
      <c r="H85" s="155">
        <f>'3.1) Monitore 1er Trimestre'!I88+'3.1) Monitore 1er Trimestre'!N88+'3.1) Monitore 1er Trimestre'!S88+'3.2) Monitore 2do Trimestre'!I88+'3.2) Monitore 2do Trimestre'!N88+'3.2) Monitore 2do Trimestre'!S88+'3.3) Monitore 3er Trimestre'!I88+'3.3) Monitore 3er Trimestre'!N88+'3.3) Monitore 3er Trimestre'!S88+'3.4) Monitore 4to Trimestre'!I88+'3.4) Monitore 4to Trimestre'!N88+'3.4) Monitore 4to Trimestre'!S88</f>
        <v>0</v>
      </c>
      <c r="I85" s="102">
        <f t="shared" si="3"/>
        <v>0</v>
      </c>
      <c r="J85" s="45" t="str">
        <f t="shared" si="4"/>
        <v>Balance Equilibrado</v>
      </c>
    </row>
    <row r="86" spans="1:10" x14ac:dyDescent="0.2">
      <c r="A86" s="8">
        <f>'1) Presupuesto Planeación'!D119</f>
        <v>0</v>
      </c>
      <c r="B86" s="1">
        <f>'1) Presupuesto Planeación'!E119</f>
        <v>0</v>
      </c>
      <c r="C86" s="1">
        <f>'1) Presupuesto Planeación'!C119</f>
        <v>0</v>
      </c>
      <c r="D86" s="106"/>
      <c r="E86" s="101">
        <f>'1) Presupuesto Planeación'!AD119</f>
        <v>0</v>
      </c>
      <c r="F86" s="155">
        <f>'1) Presupuesto Planeación'!AE119</f>
        <v>0</v>
      </c>
      <c r="G86" s="101">
        <f>'3.1) Monitore 1er Trimestre'!H89+'3.1) Monitore 1er Trimestre'!M89+'3.1) Monitore 1er Trimestre'!R89+'3.2) Monitore 2do Trimestre'!H89+'3.2) Monitore 2do Trimestre'!M89+'3.2) Monitore 2do Trimestre'!R89+'3.3) Monitore 3er Trimestre'!H89+'3.3) Monitore 3er Trimestre'!M89+'3.3) Monitore 3er Trimestre'!R89+'3.4) Monitore 4to Trimestre'!H89+'3.4) Monitore 4to Trimestre'!M89+'3.4) Monitore 4to Trimestre'!R89</f>
        <v>0</v>
      </c>
      <c r="H86" s="155">
        <f>'3.1) Monitore 1er Trimestre'!I89+'3.1) Monitore 1er Trimestre'!N89+'3.1) Monitore 1er Trimestre'!S89+'3.2) Monitore 2do Trimestre'!I89+'3.2) Monitore 2do Trimestre'!N89+'3.2) Monitore 2do Trimestre'!S89+'3.3) Monitore 3er Trimestre'!I89+'3.3) Monitore 3er Trimestre'!N89+'3.3) Monitore 3er Trimestre'!S89+'3.4) Monitore 4to Trimestre'!I89+'3.4) Monitore 4to Trimestre'!N89+'3.4) Monitore 4to Trimestre'!S89</f>
        <v>0</v>
      </c>
      <c r="I86" s="102">
        <f t="shared" si="3"/>
        <v>0</v>
      </c>
      <c r="J86" s="45" t="str">
        <f t="shared" si="4"/>
        <v>Balance Equilibrado</v>
      </c>
    </row>
    <row r="87" spans="1:10" x14ac:dyDescent="0.2">
      <c r="A87" s="8">
        <f>'1) Presupuesto Planeación'!D120</f>
        <v>0</v>
      </c>
      <c r="B87" s="1">
        <f>'1) Presupuesto Planeación'!E120</f>
        <v>0</v>
      </c>
      <c r="C87" s="1">
        <f>'1) Presupuesto Planeación'!C120</f>
        <v>0</v>
      </c>
      <c r="D87" s="106"/>
      <c r="E87" s="101">
        <f>'1) Presupuesto Planeación'!AD120</f>
        <v>0</v>
      </c>
      <c r="F87" s="155">
        <f>'1) Presupuesto Planeación'!AE120</f>
        <v>0</v>
      </c>
      <c r="G87" s="101">
        <f>'3.1) Monitore 1er Trimestre'!H90+'3.1) Monitore 1er Trimestre'!M90+'3.1) Monitore 1er Trimestre'!R90+'3.2) Monitore 2do Trimestre'!H90+'3.2) Monitore 2do Trimestre'!M90+'3.2) Monitore 2do Trimestre'!R90+'3.3) Monitore 3er Trimestre'!H90+'3.3) Monitore 3er Trimestre'!M90+'3.3) Monitore 3er Trimestre'!R90+'3.4) Monitore 4to Trimestre'!H90+'3.4) Monitore 4to Trimestre'!M90+'3.4) Monitore 4to Trimestre'!R90</f>
        <v>0</v>
      </c>
      <c r="H87" s="155">
        <f>'3.1) Monitore 1er Trimestre'!I90+'3.1) Monitore 1er Trimestre'!N90+'3.1) Monitore 1er Trimestre'!S90+'3.2) Monitore 2do Trimestre'!I90+'3.2) Monitore 2do Trimestre'!N90+'3.2) Monitore 2do Trimestre'!S90+'3.3) Monitore 3er Trimestre'!I90+'3.3) Monitore 3er Trimestre'!N90+'3.3) Monitore 3er Trimestre'!S90+'3.4) Monitore 4to Trimestre'!I90+'3.4) Monitore 4to Trimestre'!N90+'3.4) Monitore 4to Trimestre'!S90</f>
        <v>0</v>
      </c>
      <c r="I87" s="102">
        <f t="shared" si="3"/>
        <v>0</v>
      </c>
      <c r="J87" s="45" t="str">
        <f t="shared" si="4"/>
        <v>Balance Equilibrado</v>
      </c>
    </row>
    <row r="88" spans="1:10" x14ac:dyDescent="0.2">
      <c r="A88" s="8">
        <f>'1) Presupuesto Planeación'!D121</f>
        <v>0</v>
      </c>
      <c r="B88" s="1">
        <f>'1) Presupuesto Planeación'!E121</f>
        <v>0</v>
      </c>
      <c r="C88" s="1">
        <f>'1) Presupuesto Planeación'!C121</f>
        <v>0</v>
      </c>
      <c r="D88" s="106"/>
      <c r="E88" s="101">
        <f>'1) Presupuesto Planeación'!AD121</f>
        <v>0</v>
      </c>
      <c r="F88" s="155">
        <f>'1) Presupuesto Planeación'!AE121</f>
        <v>0</v>
      </c>
      <c r="G88" s="101">
        <f>'3.1) Monitore 1er Trimestre'!H91+'3.1) Monitore 1er Trimestre'!M91+'3.1) Monitore 1er Trimestre'!R91+'3.2) Monitore 2do Trimestre'!H91+'3.2) Monitore 2do Trimestre'!M91+'3.2) Monitore 2do Trimestre'!R91+'3.3) Monitore 3er Trimestre'!H91+'3.3) Monitore 3er Trimestre'!M91+'3.3) Monitore 3er Trimestre'!R91+'3.4) Monitore 4to Trimestre'!H91+'3.4) Monitore 4to Trimestre'!M91+'3.4) Monitore 4to Trimestre'!R91</f>
        <v>0</v>
      </c>
      <c r="H88" s="155">
        <f>'3.1) Monitore 1er Trimestre'!I91+'3.1) Monitore 1er Trimestre'!N91+'3.1) Monitore 1er Trimestre'!S91+'3.2) Monitore 2do Trimestre'!I91+'3.2) Monitore 2do Trimestre'!N91+'3.2) Monitore 2do Trimestre'!S91+'3.3) Monitore 3er Trimestre'!I91+'3.3) Monitore 3er Trimestre'!N91+'3.3) Monitore 3er Trimestre'!S91+'3.4) Monitore 4to Trimestre'!I91+'3.4) Monitore 4to Trimestre'!N91+'3.4) Monitore 4to Trimestre'!S91</f>
        <v>0</v>
      </c>
      <c r="I88" s="102">
        <f t="shared" si="3"/>
        <v>0</v>
      </c>
      <c r="J88" s="45" t="str">
        <f t="shared" si="4"/>
        <v>Balance Equilibrado</v>
      </c>
    </row>
    <row r="89" spans="1:10" x14ac:dyDescent="0.2">
      <c r="A89" s="8">
        <f>'1) Presupuesto Planeación'!D122</f>
        <v>0</v>
      </c>
      <c r="B89" s="1">
        <f>'1) Presupuesto Planeación'!E122</f>
        <v>0</v>
      </c>
      <c r="C89" s="1">
        <f>'1) Presupuesto Planeación'!C122</f>
        <v>0</v>
      </c>
      <c r="D89" s="106"/>
      <c r="E89" s="101">
        <f>'1) Presupuesto Planeación'!AD122</f>
        <v>0</v>
      </c>
      <c r="F89" s="155">
        <f>'1) Presupuesto Planeación'!AE122</f>
        <v>0</v>
      </c>
      <c r="G89" s="101">
        <f>'3.1) Monitore 1er Trimestre'!H92+'3.1) Monitore 1er Trimestre'!M92+'3.1) Monitore 1er Trimestre'!R92+'3.2) Monitore 2do Trimestre'!H92+'3.2) Monitore 2do Trimestre'!M92+'3.2) Monitore 2do Trimestre'!R92+'3.3) Monitore 3er Trimestre'!H92+'3.3) Monitore 3er Trimestre'!M92+'3.3) Monitore 3er Trimestre'!R92+'3.4) Monitore 4to Trimestre'!H92+'3.4) Monitore 4to Trimestre'!M92+'3.4) Monitore 4to Trimestre'!R92</f>
        <v>0</v>
      </c>
      <c r="H89" s="155">
        <f>'3.1) Monitore 1er Trimestre'!I92+'3.1) Monitore 1er Trimestre'!N92+'3.1) Monitore 1er Trimestre'!S92+'3.2) Monitore 2do Trimestre'!I92+'3.2) Monitore 2do Trimestre'!N92+'3.2) Monitore 2do Trimestre'!S92+'3.3) Monitore 3er Trimestre'!I92+'3.3) Monitore 3er Trimestre'!N92+'3.3) Monitore 3er Trimestre'!S92+'3.4) Monitore 4to Trimestre'!I92+'3.4) Monitore 4to Trimestre'!N92+'3.4) Monitore 4to Trimestre'!S92</f>
        <v>0</v>
      </c>
      <c r="I89" s="102">
        <f t="shared" si="3"/>
        <v>0</v>
      </c>
      <c r="J89" s="45" t="str">
        <f t="shared" si="4"/>
        <v>Balance Equilibrado</v>
      </c>
    </row>
    <row r="90" spans="1:10" x14ac:dyDescent="0.2">
      <c r="A90" s="8">
        <f>'1) Presupuesto Planeación'!D123</f>
        <v>0</v>
      </c>
      <c r="B90" s="1">
        <f>'1) Presupuesto Planeación'!E123</f>
        <v>0</v>
      </c>
      <c r="C90" s="1">
        <f>'1) Presupuesto Planeación'!C123</f>
        <v>0</v>
      </c>
      <c r="D90" s="106"/>
      <c r="E90" s="101">
        <f>'1) Presupuesto Planeación'!AD123</f>
        <v>0</v>
      </c>
      <c r="F90" s="155">
        <f>'1) Presupuesto Planeación'!AE123</f>
        <v>0</v>
      </c>
      <c r="G90" s="101">
        <f>'3.1) Monitore 1er Trimestre'!H93+'3.1) Monitore 1er Trimestre'!M93+'3.1) Monitore 1er Trimestre'!R93+'3.2) Monitore 2do Trimestre'!H93+'3.2) Monitore 2do Trimestre'!M93+'3.2) Monitore 2do Trimestre'!R93+'3.3) Monitore 3er Trimestre'!H93+'3.3) Monitore 3er Trimestre'!M93+'3.3) Monitore 3er Trimestre'!R93+'3.4) Monitore 4to Trimestre'!H93+'3.4) Monitore 4to Trimestre'!M93+'3.4) Monitore 4to Trimestre'!R93</f>
        <v>0</v>
      </c>
      <c r="H90" s="155">
        <f>'3.1) Monitore 1er Trimestre'!I93+'3.1) Monitore 1er Trimestre'!N93+'3.1) Monitore 1er Trimestre'!S93+'3.2) Monitore 2do Trimestre'!I93+'3.2) Monitore 2do Trimestre'!N93+'3.2) Monitore 2do Trimestre'!S93+'3.3) Monitore 3er Trimestre'!I93+'3.3) Monitore 3er Trimestre'!N93+'3.3) Monitore 3er Trimestre'!S93+'3.4) Monitore 4to Trimestre'!I93+'3.4) Monitore 4to Trimestre'!N93+'3.4) Monitore 4to Trimestre'!S93</f>
        <v>0</v>
      </c>
      <c r="I90" s="102">
        <f t="shared" si="3"/>
        <v>0</v>
      </c>
      <c r="J90" s="45" t="str">
        <f t="shared" si="4"/>
        <v>Balance Equilibrado</v>
      </c>
    </row>
    <row r="91" spans="1:10" x14ac:dyDescent="0.2">
      <c r="A91" s="8">
        <f>'1) Presupuesto Planeación'!D124</f>
        <v>0</v>
      </c>
      <c r="B91" s="1">
        <f>'1) Presupuesto Planeación'!E124</f>
        <v>0</v>
      </c>
      <c r="C91" s="1">
        <f>'1) Presupuesto Planeación'!C124</f>
        <v>0</v>
      </c>
      <c r="D91" s="106"/>
      <c r="E91" s="101">
        <f>'1) Presupuesto Planeación'!AD124</f>
        <v>0</v>
      </c>
      <c r="F91" s="155">
        <f>'1) Presupuesto Planeación'!AE124</f>
        <v>0</v>
      </c>
      <c r="G91" s="101">
        <f>'3.1) Monitore 1er Trimestre'!H94+'3.1) Monitore 1er Trimestre'!M94+'3.1) Monitore 1er Trimestre'!R94+'3.2) Monitore 2do Trimestre'!H94+'3.2) Monitore 2do Trimestre'!M94+'3.2) Monitore 2do Trimestre'!R94+'3.3) Monitore 3er Trimestre'!H94+'3.3) Monitore 3er Trimestre'!M94+'3.3) Monitore 3er Trimestre'!R94+'3.4) Monitore 4to Trimestre'!H94+'3.4) Monitore 4to Trimestre'!M94+'3.4) Monitore 4to Trimestre'!R94</f>
        <v>0</v>
      </c>
      <c r="H91" s="155">
        <f>'3.1) Monitore 1er Trimestre'!I94+'3.1) Monitore 1er Trimestre'!N94+'3.1) Monitore 1er Trimestre'!S94+'3.2) Monitore 2do Trimestre'!I94+'3.2) Monitore 2do Trimestre'!N94+'3.2) Monitore 2do Trimestre'!S94+'3.3) Monitore 3er Trimestre'!I94+'3.3) Monitore 3er Trimestre'!N94+'3.3) Monitore 3er Trimestre'!S94+'3.4) Monitore 4to Trimestre'!I94+'3.4) Monitore 4to Trimestre'!N94+'3.4) Monitore 4to Trimestre'!S94</f>
        <v>0</v>
      </c>
      <c r="I91" s="102">
        <f t="shared" si="3"/>
        <v>0</v>
      </c>
      <c r="J91" s="45" t="str">
        <f t="shared" si="4"/>
        <v>Balance Equilibrado</v>
      </c>
    </row>
    <row r="92" spans="1:10" x14ac:dyDescent="0.2">
      <c r="A92" s="8">
        <f>'1) Presupuesto Planeación'!D125</f>
        <v>0</v>
      </c>
      <c r="B92" s="1">
        <f>'1) Presupuesto Planeación'!E125</f>
        <v>0</v>
      </c>
      <c r="C92" s="1">
        <f>'1) Presupuesto Planeación'!C125</f>
        <v>0</v>
      </c>
      <c r="D92" s="106"/>
      <c r="E92" s="101">
        <f>'1) Presupuesto Planeación'!AD125</f>
        <v>0</v>
      </c>
      <c r="F92" s="155">
        <f>'1) Presupuesto Planeación'!AE125</f>
        <v>0</v>
      </c>
      <c r="G92" s="101">
        <f>'3.1) Monitore 1er Trimestre'!H95+'3.1) Monitore 1er Trimestre'!M95+'3.1) Monitore 1er Trimestre'!R95+'3.2) Monitore 2do Trimestre'!H95+'3.2) Monitore 2do Trimestre'!M95+'3.2) Monitore 2do Trimestre'!R95+'3.3) Monitore 3er Trimestre'!H95+'3.3) Monitore 3er Trimestre'!M95+'3.3) Monitore 3er Trimestre'!R95+'3.4) Monitore 4to Trimestre'!H95+'3.4) Monitore 4to Trimestre'!M95+'3.4) Monitore 4to Trimestre'!R95</f>
        <v>0</v>
      </c>
      <c r="H92" s="155">
        <f>'3.1) Monitore 1er Trimestre'!I95+'3.1) Monitore 1er Trimestre'!N95+'3.1) Monitore 1er Trimestre'!S95+'3.2) Monitore 2do Trimestre'!I95+'3.2) Monitore 2do Trimestre'!N95+'3.2) Monitore 2do Trimestre'!S95+'3.3) Monitore 3er Trimestre'!I95+'3.3) Monitore 3er Trimestre'!N95+'3.3) Monitore 3er Trimestre'!S95+'3.4) Monitore 4to Trimestre'!I95+'3.4) Monitore 4to Trimestre'!N95+'3.4) Monitore 4to Trimestre'!S95</f>
        <v>0</v>
      </c>
      <c r="I92" s="102">
        <f t="shared" si="3"/>
        <v>0</v>
      </c>
      <c r="J92" s="45" t="str">
        <f t="shared" si="4"/>
        <v>Balance Equilibrado</v>
      </c>
    </row>
    <row r="93" spans="1:10" x14ac:dyDescent="0.2">
      <c r="A93" s="8">
        <f>'1) Presupuesto Planeación'!D126</f>
        <v>0</v>
      </c>
      <c r="B93" s="1">
        <f>'1) Presupuesto Planeación'!E126</f>
        <v>0</v>
      </c>
      <c r="C93" s="1">
        <f>'1) Presupuesto Planeación'!C126</f>
        <v>0</v>
      </c>
      <c r="D93" s="106"/>
      <c r="E93" s="101">
        <f>'1) Presupuesto Planeación'!AD126</f>
        <v>0</v>
      </c>
      <c r="F93" s="155">
        <f>'1) Presupuesto Planeación'!AE126</f>
        <v>0</v>
      </c>
      <c r="G93" s="101">
        <f>'3.1) Monitore 1er Trimestre'!H96+'3.1) Monitore 1er Trimestre'!M96+'3.1) Monitore 1er Trimestre'!R96+'3.2) Monitore 2do Trimestre'!H96+'3.2) Monitore 2do Trimestre'!M96+'3.2) Monitore 2do Trimestre'!R96+'3.3) Monitore 3er Trimestre'!H96+'3.3) Monitore 3er Trimestre'!M96+'3.3) Monitore 3er Trimestre'!R96+'3.4) Monitore 4to Trimestre'!H96+'3.4) Monitore 4to Trimestre'!M96+'3.4) Monitore 4to Trimestre'!R96</f>
        <v>0</v>
      </c>
      <c r="H93" s="155">
        <f>'3.1) Monitore 1er Trimestre'!I96+'3.1) Monitore 1er Trimestre'!N96+'3.1) Monitore 1er Trimestre'!S96+'3.2) Monitore 2do Trimestre'!I96+'3.2) Monitore 2do Trimestre'!N96+'3.2) Monitore 2do Trimestre'!S96+'3.3) Monitore 3er Trimestre'!I96+'3.3) Monitore 3er Trimestre'!N96+'3.3) Monitore 3er Trimestre'!S96+'3.4) Monitore 4to Trimestre'!I96+'3.4) Monitore 4to Trimestre'!N96+'3.4) Monitore 4to Trimestre'!S96</f>
        <v>0</v>
      </c>
      <c r="I93" s="102">
        <f t="shared" si="3"/>
        <v>0</v>
      </c>
      <c r="J93" s="45" t="str">
        <f t="shared" si="4"/>
        <v>Balance Equilibrado</v>
      </c>
    </row>
    <row r="94" spans="1:10" x14ac:dyDescent="0.2">
      <c r="A94" s="8">
        <f>'1) Presupuesto Planeación'!D127</f>
        <v>0</v>
      </c>
      <c r="B94" s="1">
        <f>'1) Presupuesto Planeación'!E127</f>
        <v>0</v>
      </c>
      <c r="C94" s="1">
        <f>'1) Presupuesto Planeación'!C127</f>
        <v>0</v>
      </c>
      <c r="D94" s="106"/>
      <c r="E94" s="101">
        <f>'1) Presupuesto Planeación'!AD127</f>
        <v>0</v>
      </c>
      <c r="F94" s="155">
        <f>'1) Presupuesto Planeación'!AE127</f>
        <v>0</v>
      </c>
      <c r="G94" s="101">
        <f>'3.1) Monitore 1er Trimestre'!H97+'3.1) Monitore 1er Trimestre'!M97+'3.1) Monitore 1er Trimestre'!R97+'3.2) Monitore 2do Trimestre'!H97+'3.2) Monitore 2do Trimestre'!M97+'3.2) Monitore 2do Trimestre'!R97+'3.3) Monitore 3er Trimestre'!H97+'3.3) Monitore 3er Trimestre'!M97+'3.3) Monitore 3er Trimestre'!R97+'3.4) Monitore 4to Trimestre'!H97+'3.4) Monitore 4to Trimestre'!M97+'3.4) Monitore 4to Trimestre'!R97</f>
        <v>0</v>
      </c>
      <c r="H94" s="155">
        <f>'3.1) Monitore 1er Trimestre'!I97+'3.1) Monitore 1er Trimestre'!N97+'3.1) Monitore 1er Trimestre'!S97+'3.2) Monitore 2do Trimestre'!I97+'3.2) Monitore 2do Trimestre'!N97+'3.2) Monitore 2do Trimestre'!S97+'3.3) Monitore 3er Trimestre'!I97+'3.3) Monitore 3er Trimestre'!N97+'3.3) Monitore 3er Trimestre'!S97+'3.4) Monitore 4to Trimestre'!I97+'3.4) Monitore 4to Trimestre'!N97+'3.4) Monitore 4to Trimestre'!S97</f>
        <v>0</v>
      </c>
      <c r="I94" s="102">
        <f t="shared" si="3"/>
        <v>0</v>
      </c>
      <c r="J94" s="45" t="str">
        <f t="shared" si="4"/>
        <v>Balance Equilibrado</v>
      </c>
    </row>
    <row r="95" spans="1:10" x14ac:dyDescent="0.2">
      <c r="A95" s="8">
        <f>'1) Presupuesto Planeación'!D128</f>
        <v>0</v>
      </c>
      <c r="B95" s="1">
        <f>'1) Presupuesto Planeación'!E128</f>
        <v>0</v>
      </c>
      <c r="C95" s="1">
        <f>'1) Presupuesto Planeación'!C128</f>
        <v>0</v>
      </c>
      <c r="D95" s="106"/>
      <c r="E95" s="101">
        <f>'1) Presupuesto Planeación'!AD128</f>
        <v>0</v>
      </c>
      <c r="F95" s="155">
        <f>'1) Presupuesto Planeación'!AE128</f>
        <v>0</v>
      </c>
      <c r="G95" s="101">
        <f>'3.1) Monitore 1er Trimestre'!H98+'3.1) Monitore 1er Trimestre'!M98+'3.1) Monitore 1er Trimestre'!R98+'3.2) Monitore 2do Trimestre'!H98+'3.2) Monitore 2do Trimestre'!M98+'3.2) Monitore 2do Trimestre'!R98+'3.3) Monitore 3er Trimestre'!H98+'3.3) Monitore 3er Trimestre'!M98+'3.3) Monitore 3er Trimestre'!R98+'3.4) Monitore 4to Trimestre'!H98+'3.4) Monitore 4to Trimestre'!M98+'3.4) Monitore 4to Trimestre'!R98</f>
        <v>0</v>
      </c>
      <c r="H95" s="155">
        <f>'3.1) Monitore 1er Trimestre'!I98+'3.1) Monitore 1er Trimestre'!N98+'3.1) Monitore 1er Trimestre'!S98+'3.2) Monitore 2do Trimestre'!I98+'3.2) Monitore 2do Trimestre'!N98+'3.2) Monitore 2do Trimestre'!S98+'3.3) Monitore 3er Trimestre'!I98+'3.3) Monitore 3er Trimestre'!N98+'3.3) Monitore 3er Trimestre'!S98+'3.4) Monitore 4to Trimestre'!I98+'3.4) Monitore 4to Trimestre'!N98+'3.4) Monitore 4to Trimestre'!S98</f>
        <v>0</v>
      </c>
      <c r="I95" s="102">
        <f t="shared" si="3"/>
        <v>0</v>
      </c>
      <c r="J95" s="45" t="str">
        <f t="shared" si="4"/>
        <v>Balance Equilibrado</v>
      </c>
    </row>
    <row r="96" spans="1:10" x14ac:dyDescent="0.2">
      <c r="A96" s="8">
        <f>'1) Presupuesto Planeación'!D129</f>
        <v>0</v>
      </c>
      <c r="B96" s="1">
        <f>'1) Presupuesto Planeación'!E129</f>
        <v>0</v>
      </c>
      <c r="C96" s="1">
        <f>'1) Presupuesto Planeación'!C129</f>
        <v>0</v>
      </c>
      <c r="D96" s="106"/>
      <c r="E96" s="101">
        <f>'1) Presupuesto Planeación'!AD129</f>
        <v>0</v>
      </c>
      <c r="F96" s="155">
        <f>'1) Presupuesto Planeación'!AE129</f>
        <v>0</v>
      </c>
      <c r="G96" s="101">
        <f>'3.1) Monitore 1er Trimestre'!H99+'3.1) Monitore 1er Trimestre'!M99+'3.1) Monitore 1er Trimestre'!R99+'3.2) Monitore 2do Trimestre'!H99+'3.2) Monitore 2do Trimestre'!M99+'3.2) Monitore 2do Trimestre'!R99+'3.3) Monitore 3er Trimestre'!H99+'3.3) Monitore 3er Trimestre'!M99+'3.3) Monitore 3er Trimestre'!R99+'3.4) Monitore 4to Trimestre'!H99+'3.4) Monitore 4to Trimestre'!M99+'3.4) Monitore 4to Trimestre'!R99</f>
        <v>0</v>
      </c>
      <c r="H96" s="155">
        <f>'3.1) Monitore 1er Trimestre'!I99+'3.1) Monitore 1er Trimestre'!N99+'3.1) Monitore 1er Trimestre'!S99+'3.2) Monitore 2do Trimestre'!I99+'3.2) Monitore 2do Trimestre'!N99+'3.2) Monitore 2do Trimestre'!S99+'3.3) Monitore 3er Trimestre'!I99+'3.3) Monitore 3er Trimestre'!N99+'3.3) Monitore 3er Trimestre'!S99+'3.4) Monitore 4to Trimestre'!I99+'3.4) Monitore 4to Trimestre'!N99+'3.4) Monitore 4to Trimestre'!S99</f>
        <v>0</v>
      </c>
      <c r="I96" s="102">
        <f t="shared" si="3"/>
        <v>0</v>
      </c>
      <c r="J96" s="45" t="str">
        <f t="shared" si="4"/>
        <v>Balance Equilibrado</v>
      </c>
    </row>
    <row r="97" spans="1:10" x14ac:dyDescent="0.2">
      <c r="A97" s="8">
        <f>'1) Presupuesto Planeación'!D130</f>
        <v>0</v>
      </c>
      <c r="B97" s="1">
        <f>'1) Presupuesto Planeación'!E130</f>
        <v>0</v>
      </c>
      <c r="C97" s="1">
        <f>'1) Presupuesto Planeación'!C130</f>
        <v>0</v>
      </c>
      <c r="D97" s="106"/>
      <c r="E97" s="101">
        <f>'1) Presupuesto Planeación'!AD130</f>
        <v>0</v>
      </c>
      <c r="F97" s="155">
        <f>'1) Presupuesto Planeación'!AE130</f>
        <v>0</v>
      </c>
      <c r="G97" s="101">
        <f>'3.1) Monitore 1er Trimestre'!H100+'3.1) Monitore 1er Trimestre'!M100+'3.1) Monitore 1er Trimestre'!R100+'3.2) Monitore 2do Trimestre'!H100+'3.2) Monitore 2do Trimestre'!M100+'3.2) Monitore 2do Trimestre'!R100+'3.3) Monitore 3er Trimestre'!H100+'3.3) Monitore 3er Trimestre'!M100+'3.3) Monitore 3er Trimestre'!R100+'3.4) Monitore 4to Trimestre'!H100+'3.4) Monitore 4to Trimestre'!M100+'3.4) Monitore 4to Trimestre'!R100</f>
        <v>0</v>
      </c>
      <c r="H97" s="155">
        <f>'3.1) Monitore 1er Trimestre'!I100+'3.1) Monitore 1er Trimestre'!N100+'3.1) Monitore 1er Trimestre'!S100+'3.2) Monitore 2do Trimestre'!I100+'3.2) Monitore 2do Trimestre'!N100+'3.2) Monitore 2do Trimestre'!S100+'3.3) Monitore 3er Trimestre'!I100+'3.3) Monitore 3er Trimestre'!N100+'3.3) Monitore 3er Trimestre'!S100+'3.4) Monitore 4to Trimestre'!I100+'3.4) Monitore 4to Trimestre'!N100+'3.4) Monitore 4to Trimestre'!S100</f>
        <v>0</v>
      </c>
      <c r="I97" s="102">
        <f t="shared" si="3"/>
        <v>0</v>
      </c>
      <c r="J97" s="45" t="str">
        <f t="shared" si="4"/>
        <v>Balance Equilibrado</v>
      </c>
    </row>
    <row r="98" spans="1:10" x14ac:dyDescent="0.2">
      <c r="A98" s="8">
        <f>'1) Presupuesto Planeación'!D131</f>
        <v>0</v>
      </c>
      <c r="B98" s="1">
        <f>'1) Presupuesto Planeación'!E131</f>
        <v>0</v>
      </c>
      <c r="C98" s="1">
        <f>'1) Presupuesto Planeación'!C131</f>
        <v>0</v>
      </c>
      <c r="D98" s="106"/>
      <c r="E98" s="101">
        <f>'1) Presupuesto Planeación'!AD131</f>
        <v>0</v>
      </c>
      <c r="F98" s="155">
        <f>'1) Presupuesto Planeación'!AE131</f>
        <v>0</v>
      </c>
      <c r="G98" s="101">
        <f>'3.1) Monitore 1er Trimestre'!H101+'3.1) Monitore 1er Trimestre'!M101+'3.1) Monitore 1er Trimestre'!R101+'3.2) Monitore 2do Trimestre'!H101+'3.2) Monitore 2do Trimestre'!M101+'3.2) Monitore 2do Trimestre'!R101+'3.3) Monitore 3er Trimestre'!H101+'3.3) Monitore 3er Trimestre'!M101+'3.3) Monitore 3er Trimestre'!R101+'3.4) Monitore 4to Trimestre'!H101+'3.4) Monitore 4to Trimestre'!M101+'3.4) Monitore 4to Trimestre'!R101</f>
        <v>0</v>
      </c>
      <c r="H98" s="155">
        <f>'3.1) Monitore 1er Trimestre'!I101+'3.1) Monitore 1er Trimestre'!N101+'3.1) Monitore 1er Trimestre'!S101+'3.2) Monitore 2do Trimestre'!I101+'3.2) Monitore 2do Trimestre'!N101+'3.2) Monitore 2do Trimestre'!S101+'3.3) Monitore 3er Trimestre'!I101+'3.3) Monitore 3er Trimestre'!N101+'3.3) Monitore 3er Trimestre'!S101+'3.4) Monitore 4to Trimestre'!I101+'3.4) Monitore 4to Trimestre'!N101+'3.4) Monitore 4to Trimestre'!S101</f>
        <v>0</v>
      </c>
      <c r="I98" s="102">
        <f t="shared" si="3"/>
        <v>0</v>
      </c>
      <c r="J98" s="45" t="str">
        <f t="shared" si="4"/>
        <v>Balance Equilibrado</v>
      </c>
    </row>
    <row r="99" spans="1:10" x14ac:dyDescent="0.2">
      <c r="A99" s="8">
        <f>'1) Presupuesto Planeación'!D132</f>
        <v>0</v>
      </c>
      <c r="B99" s="1">
        <f>'1) Presupuesto Planeación'!E132</f>
        <v>0</v>
      </c>
      <c r="C99" s="1">
        <f>'1) Presupuesto Planeación'!C132</f>
        <v>0</v>
      </c>
      <c r="D99" s="106"/>
      <c r="E99" s="101">
        <f>'1) Presupuesto Planeación'!AD132</f>
        <v>0</v>
      </c>
      <c r="F99" s="155">
        <f>'1) Presupuesto Planeación'!AE132</f>
        <v>0</v>
      </c>
      <c r="G99" s="101">
        <f>'3.1) Monitore 1er Trimestre'!H102+'3.1) Monitore 1er Trimestre'!M102+'3.1) Monitore 1er Trimestre'!R102+'3.2) Monitore 2do Trimestre'!H102+'3.2) Monitore 2do Trimestre'!M102+'3.2) Monitore 2do Trimestre'!R102+'3.3) Monitore 3er Trimestre'!H102+'3.3) Monitore 3er Trimestre'!M102+'3.3) Monitore 3er Trimestre'!R102+'3.4) Monitore 4to Trimestre'!H102+'3.4) Monitore 4to Trimestre'!M102+'3.4) Monitore 4to Trimestre'!R102</f>
        <v>0</v>
      </c>
      <c r="H99" s="155">
        <f>'3.1) Monitore 1er Trimestre'!I102+'3.1) Monitore 1er Trimestre'!N102+'3.1) Monitore 1er Trimestre'!S102+'3.2) Monitore 2do Trimestre'!I102+'3.2) Monitore 2do Trimestre'!N102+'3.2) Monitore 2do Trimestre'!S102+'3.3) Monitore 3er Trimestre'!I102+'3.3) Monitore 3er Trimestre'!N102+'3.3) Monitore 3er Trimestre'!S102+'3.4) Monitore 4to Trimestre'!I102+'3.4) Monitore 4to Trimestre'!N102+'3.4) Monitore 4to Trimestre'!S102</f>
        <v>0</v>
      </c>
      <c r="I99" s="102">
        <f t="shared" si="3"/>
        <v>0</v>
      </c>
      <c r="J99" s="45" t="str">
        <f t="shared" si="4"/>
        <v>Balance Equilibrado</v>
      </c>
    </row>
    <row r="100" spans="1:10" x14ac:dyDescent="0.2">
      <c r="A100" s="8">
        <f>'1) Presupuesto Planeación'!D133</f>
        <v>0</v>
      </c>
      <c r="B100" s="1">
        <f>'1) Presupuesto Planeación'!E133</f>
        <v>0</v>
      </c>
      <c r="C100" s="1">
        <f>'1) Presupuesto Planeación'!C133</f>
        <v>0</v>
      </c>
      <c r="D100" s="106"/>
      <c r="E100" s="101">
        <f>'1) Presupuesto Planeación'!AD133</f>
        <v>0</v>
      </c>
      <c r="F100" s="155">
        <f>'1) Presupuesto Planeación'!AE133</f>
        <v>0</v>
      </c>
      <c r="G100" s="101">
        <f>'3.1) Monitore 1er Trimestre'!H103+'3.1) Monitore 1er Trimestre'!M103+'3.1) Monitore 1er Trimestre'!R103+'3.2) Monitore 2do Trimestre'!H103+'3.2) Monitore 2do Trimestre'!M103+'3.2) Monitore 2do Trimestre'!R103+'3.3) Monitore 3er Trimestre'!H103+'3.3) Monitore 3er Trimestre'!M103+'3.3) Monitore 3er Trimestre'!R103+'3.4) Monitore 4to Trimestre'!H103+'3.4) Monitore 4to Trimestre'!M103+'3.4) Monitore 4to Trimestre'!R103</f>
        <v>0</v>
      </c>
      <c r="H100" s="155">
        <f>'3.1) Monitore 1er Trimestre'!I103+'3.1) Monitore 1er Trimestre'!N103+'3.1) Monitore 1er Trimestre'!S103+'3.2) Monitore 2do Trimestre'!I103+'3.2) Monitore 2do Trimestre'!N103+'3.2) Monitore 2do Trimestre'!S103+'3.3) Monitore 3er Trimestre'!I103+'3.3) Monitore 3er Trimestre'!N103+'3.3) Monitore 3er Trimestre'!S103+'3.4) Monitore 4to Trimestre'!I103+'3.4) Monitore 4to Trimestre'!N103+'3.4) Monitore 4to Trimestre'!S103</f>
        <v>0</v>
      </c>
      <c r="I100" s="102">
        <f t="shared" si="3"/>
        <v>0</v>
      </c>
      <c r="J100" s="45" t="str">
        <f t="shared" si="4"/>
        <v>Balance Equilibrado</v>
      </c>
    </row>
    <row r="101" spans="1:10" x14ac:dyDescent="0.2">
      <c r="A101" s="8">
        <f>'1) Presupuesto Planeación'!D134</f>
        <v>0</v>
      </c>
      <c r="B101" s="1">
        <f>'1) Presupuesto Planeación'!E134</f>
        <v>0</v>
      </c>
      <c r="C101" s="1">
        <f>'1) Presupuesto Planeación'!C134</f>
        <v>0</v>
      </c>
      <c r="D101" s="106"/>
      <c r="E101" s="101">
        <f>'1) Presupuesto Planeación'!AD134</f>
        <v>0</v>
      </c>
      <c r="F101" s="155">
        <f>'1) Presupuesto Planeación'!AE134</f>
        <v>0</v>
      </c>
      <c r="G101" s="101">
        <f>'3.1) Monitore 1er Trimestre'!H104+'3.1) Monitore 1er Trimestre'!M104+'3.1) Monitore 1er Trimestre'!R104+'3.2) Monitore 2do Trimestre'!H104+'3.2) Monitore 2do Trimestre'!M104+'3.2) Monitore 2do Trimestre'!R104+'3.3) Monitore 3er Trimestre'!H104+'3.3) Monitore 3er Trimestre'!M104+'3.3) Monitore 3er Trimestre'!R104+'3.4) Monitore 4to Trimestre'!H104+'3.4) Monitore 4to Trimestre'!M104+'3.4) Monitore 4to Trimestre'!R104</f>
        <v>0</v>
      </c>
      <c r="H101" s="155">
        <f>'3.1) Monitore 1er Trimestre'!I104+'3.1) Monitore 1er Trimestre'!N104+'3.1) Monitore 1er Trimestre'!S104+'3.2) Monitore 2do Trimestre'!I104+'3.2) Monitore 2do Trimestre'!N104+'3.2) Monitore 2do Trimestre'!S104+'3.3) Monitore 3er Trimestre'!I104+'3.3) Monitore 3er Trimestre'!N104+'3.3) Monitore 3er Trimestre'!S104+'3.4) Monitore 4to Trimestre'!I104+'3.4) Monitore 4to Trimestre'!N104+'3.4) Monitore 4to Trimestre'!S104</f>
        <v>0</v>
      </c>
      <c r="I101" s="102">
        <f t="shared" si="3"/>
        <v>0</v>
      </c>
      <c r="J101" s="45" t="str">
        <f t="shared" si="4"/>
        <v>Balance Equilibrado</v>
      </c>
    </row>
    <row r="102" spans="1:10" x14ac:dyDescent="0.2">
      <c r="A102" s="8">
        <f>'1) Presupuesto Planeación'!D135</f>
        <v>0</v>
      </c>
      <c r="B102" s="1">
        <f>'1) Presupuesto Planeación'!E135</f>
        <v>0</v>
      </c>
      <c r="C102" s="1">
        <f>'1) Presupuesto Planeación'!C135</f>
        <v>0</v>
      </c>
      <c r="D102" s="106"/>
      <c r="E102" s="101">
        <f>'1) Presupuesto Planeación'!AD135</f>
        <v>0</v>
      </c>
      <c r="F102" s="155">
        <f>'1) Presupuesto Planeación'!AE135</f>
        <v>0</v>
      </c>
      <c r="G102" s="101">
        <f>'3.1) Monitore 1er Trimestre'!H105+'3.1) Monitore 1er Trimestre'!M105+'3.1) Monitore 1er Trimestre'!R105+'3.2) Monitore 2do Trimestre'!H105+'3.2) Monitore 2do Trimestre'!M105+'3.2) Monitore 2do Trimestre'!R105+'3.3) Monitore 3er Trimestre'!H105+'3.3) Monitore 3er Trimestre'!M105+'3.3) Monitore 3er Trimestre'!R105+'3.4) Monitore 4to Trimestre'!H105+'3.4) Monitore 4to Trimestre'!M105+'3.4) Monitore 4to Trimestre'!R105</f>
        <v>0</v>
      </c>
      <c r="H102" s="155">
        <f>'3.1) Monitore 1er Trimestre'!I105+'3.1) Monitore 1er Trimestre'!N105+'3.1) Monitore 1er Trimestre'!S105+'3.2) Monitore 2do Trimestre'!I105+'3.2) Monitore 2do Trimestre'!N105+'3.2) Monitore 2do Trimestre'!S105+'3.3) Monitore 3er Trimestre'!I105+'3.3) Monitore 3er Trimestre'!N105+'3.3) Monitore 3er Trimestre'!S105+'3.4) Monitore 4to Trimestre'!I105+'3.4) Monitore 4to Trimestre'!N105+'3.4) Monitore 4to Trimestre'!S105</f>
        <v>0</v>
      </c>
      <c r="I102" s="102">
        <f t="shared" si="3"/>
        <v>0</v>
      </c>
      <c r="J102" s="45" t="str">
        <f t="shared" si="4"/>
        <v>Balance Equilibrado</v>
      </c>
    </row>
    <row r="103" spans="1:10" x14ac:dyDescent="0.2">
      <c r="A103" s="8">
        <f>'1) Presupuesto Planeación'!D136</f>
        <v>0</v>
      </c>
      <c r="B103" s="1">
        <f>'1) Presupuesto Planeación'!E136</f>
        <v>0</v>
      </c>
      <c r="C103" s="1">
        <f>'1) Presupuesto Planeación'!C136</f>
        <v>0</v>
      </c>
      <c r="D103" s="106"/>
      <c r="E103" s="101">
        <f>'1) Presupuesto Planeación'!AD136</f>
        <v>0</v>
      </c>
      <c r="F103" s="155">
        <f>'1) Presupuesto Planeación'!AE136</f>
        <v>0</v>
      </c>
      <c r="G103" s="101">
        <f>'3.1) Monitore 1er Trimestre'!H106+'3.1) Monitore 1er Trimestre'!M106+'3.1) Monitore 1er Trimestre'!R106+'3.2) Monitore 2do Trimestre'!H106+'3.2) Monitore 2do Trimestre'!M106+'3.2) Monitore 2do Trimestre'!R106+'3.3) Monitore 3er Trimestre'!H106+'3.3) Monitore 3er Trimestre'!M106+'3.3) Monitore 3er Trimestre'!R106+'3.4) Monitore 4to Trimestre'!H106+'3.4) Monitore 4to Trimestre'!M106+'3.4) Monitore 4to Trimestre'!R106</f>
        <v>0</v>
      </c>
      <c r="H103" s="155">
        <f>'3.1) Monitore 1er Trimestre'!I106+'3.1) Monitore 1er Trimestre'!N106+'3.1) Monitore 1er Trimestre'!S106+'3.2) Monitore 2do Trimestre'!I106+'3.2) Monitore 2do Trimestre'!N106+'3.2) Monitore 2do Trimestre'!S106+'3.3) Monitore 3er Trimestre'!I106+'3.3) Monitore 3er Trimestre'!N106+'3.3) Monitore 3er Trimestre'!S106+'3.4) Monitore 4to Trimestre'!I106+'3.4) Monitore 4to Trimestre'!N106+'3.4) Monitore 4to Trimestre'!S106</f>
        <v>0</v>
      </c>
      <c r="I103" s="102">
        <f t="shared" si="3"/>
        <v>0</v>
      </c>
      <c r="J103" s="45" t="str">
        <f t="shared" si="4"/>
        <v>Balance Equilibrado</v>
      </c>
    </row>
    <row r="104" spans="1:10" x14ac:dyDescent="0.2">
      <c r="A104" s="8">
        <f>'1) Presupuesto Planeación'!D137</f>
        <v>0</v>
      </c>
      <c r="B104" s="1">
        <f>'1) Presupuesto Planeación'!E137</f>
        <v>0</v>
      </c>
      <c r="C104" s="1">
        <f>'1) Presupuesto Planeación'!C137</f>
        <v>0</v>
      </c>
      <c r="D104" s="106"/>
      <c r="E104" s="101">
        <f>'1) Presupuesto Planeación'!AD137</f>
        <v>0</v>
      </c>
      <c r="F104" s="155">
        <f>'1) Presupuesto Planeación'!AE137</f>
        <v>0</v>
      </c>
      <c r="G104" s="101">
        <f>'3.1) Monitore 1er Trimestre'!H107+'3.1) Monitore 1er Trimestre'!M107+'3.1) Monitore 1er Trimestre'!R107+'3.2) Monitore 2do Trimestre'!H107+'3.2) Monitore 2do Trimestre'!M107+'3.2) Monitore 2do Trimestre'!R107+'3.3) Monitore 3er Trimestre'!H107+'3.3) Monitore 3er Trimestre'!M107+'3.3) Monitore 3er Trimestre'!R107+'3.4) Monitore 4to Trimestre'!H107+'3.4) Monitore 4to Trimestre'!M107+'3.4) Monitore 4to Trimestre'!R107</f>
        <v>0</v>
      </c>
      <c r="H104" s="155">
        <f>'3.1) Monitore 1er Trimestre'!I107+'3.1) Monitore 1er Trimestre'!N107+'3.1) Monitore 1er Trimestre'!S107+'3.2) Monitore 2do Trimestre'!I107+'3.2) Monitore 2do Trimestre'!N107+'3.2) Monitore 2do Trimestre'!S107+'3.3) Monitore 3er Trimestre'!I107+'3.3) Monitore 3er Trimestre'!N107+'3.3) Monitore 3er Trimestre'!S107+'3.4) Monitore 4to Trimestre'!I107+'3.4) Monitore 4to Trimestre'!N107+'3.4) Monitore 4to Trimestre'!S107</f>
        <v>0</v>
      </c>
      <c r="I104" s="102">
        <f t="shared" si="3"/>
        <v>0</v>
      </c>
      <c r="J104" s="45" t="str">
        <f t="shared" si="4"/>
        <v>Balance Equilibrado</v>
      </c>
    </row>
    <row r="105" spans="1:10" x14ac:dyDescent="0.2">
      <c r="A105" s="8">
        <f>'1) Presupuesto Planeación'!D138</f>
        <v>0</v>
      </c>
      <c r="B105" s="1">
        <f>'1) Presupuesto Planeación'!E138</f>
        <v>0</v>
      </c>
      <c r="C105" s="1">
        <f>'1) Presupuesto Planeación'!C138</f>
        <v>0</v>
      </c>
      <c r="D105" s="106"/>
      <c r="E105" s="101">
        <f>'1) Presupuesto Planeación'!AD138</f>
        <v>0</v>
      </c>
      <c r="F105" s="155">
        <f>'1) Presupuesto Planeación'!AE138</f>
        <v>0</v>
      </c>
      <c r="G105" s="101">
        <f>'3.1) Monitore 1er Trimestre'!H108+'3.1) Monitore 1er Trimestre'!M108+'3.1) Monitore 1er Trimestre'!R108+'3.2) Monitore 2do Trimestre'!H108+'3.2) Monitore 2do Trimestre'!M108+'3.2) Monitore 2do Trimestre'!R108+'3.3) Monitore 3er Trimestre'!H108+'3.3) Monitore 3er Trimestre'!M108+'3.3) Monitore 3er Trimestre'!R108+'3.4) Monitore 4to Trimestre'!H108+'3.4) Monitore 4to Trimestre'!M108+'3.4) Monitore 4to Trimestre'!R108</f>
        <v>0</v>
      </c>
      <c r="H105" s="155">
        <f>'3.1) Monitore 1er Trimestre'!I108+'3.1) Monitore 1er Trimestre'!N108+'3.1) Monitore 1er Trimestre'!S108+'3.2) Monitore 2do Trimestre'!I108+'3.2) Monitore 2do Trimestre'!N108+'3.2) Monitore 2do Trimestre'!S108+'3.3) Monitore 3er Trimestre'!I108+'3.3) Monitore 3er Trimestre'!N108+'3.3) Monitore 3er Trimestre'!S108+'3.4) Monitore 4to Trimestre'!I108+'3.4) Monitore 4to Trimestre'!N108+'3.4) Monitore 4to Trimestre'!S108</f>
        <v>0</v>
      </c>
      <c r="I105" s="102">
        <f t="shared" si="3"/>
        <v>0</v>
      </c>
      <c r="J105" s="45" t="str">
        <f t="shared" si="4"/>
        <v>Balance Equilibrado</v>
      </c>
    </row>
    <row r="106" spans="1:10" x14ac:dyDescent="0.2">
      <c r="A106" s="8">
        <f>'1) Presupuesto Planeación'!D139</f>
        <v>0</v>
      </c>
      <c r="B106" s="1">
        <f>'1) Presupuesto Planeación'!E139</f>
        <v>0</v>
      </c>
      <c r="C106" s="1">
        <f>'1) Presupuesto Planeación'!C139</f>
        <v>0</v>
      </c>
      <c r="D106" s="106"/>
      <c r="E106" s="101">
        <f>'1) Presupuesto Planeación'!AD139</f>
        <v>0</v>
      </c>
      <c r="F106" s="155">
        <f>'1) Presupuesto Planeación'!AE139</f>
        <v>0</v>
      </c>
      <c r="G106" s="101">
        <f>'3.1) Monitore 1er Trimestre'!H109+'3.1) Monitore 1er Trimestre'!M109+'3.1) Monitore 1er Trimestre'!R109+'3.2) Monitore 2do Trimestre'!H109+'3.2) Monitore 2do Trimestre'!M109+'3.2) Monitore 2do Trimestre'!R109+'3.3) Monitore 3er Trimestre'!H109+'3.3) Monitore 3er Trimestre'!M109+'3.3) Monitore 3er Trimestre'!R109+'3.4) Monitore 4to Trimestre'!H109+'3.4) Monitore 4to Trimestre'!M109+'3.4) Monitore 4to Trimestre'!R109</f>
        <v>0</v>
      </c>
      <c r="H106" s="155">
        <f>'3.1) Monitore 1er Trimestre'!I109+'3.1) Monitore 1er Trimestre'!N109+'3.1) Monitore 1er Trimestre'!S109+'3.2) Monitore 2do Trimestre'!I109+'3.2) Monitore 2do Trimestre'!N109+'3.2) Monitore 2do Trimestre'!S109+'3.3) Monitore 3er Trimestre'!I109+'3.3) Monitore 3er Trimestre'!N109+'3.3) Monitore 3er Trimestre'!S109+'3.4) Monitore 4to Trimestre'!I109+'3.4) Monitore 4to Trimestre'!N109+'3.4) Monitore 4to Trimestre'!S109</f>
        <v>0</v>
      </c>
      <c r="I106" s="102">
        <f t="shared" si="3"/>
        <v>0</v>
      </c>
      <c r="J106" s="45" t="str">
        <f t="shared" si="4"/>
        <v>Balance Equilibrado</v>
      </c>
    </row>
    <row r="107" spans="1:10" x14ac:dyDescent="0.2">
      <c r="A107" s="8">
        <f>'1) Presupuesto Planeación'!D140</f>
        <v>0</v>
      </c>
      <c r="B107" s="1">
        <f>'1) Presupuesto Planeación'!E140</f>
        <v>0</v>
      </c>
      <c r="C107" s="1">
        <f>'1) Presupuesto Planeación'!C140</f>
        <v>0</v>
      </c>
      <c r="D107" s="106"/>
      <c r="E107" s="101">
        <f>'1) Presupuesto Planeación'!AD140</f>
        <v>0</v>
      </c>
      <c r="F107" s="155">
        <f>'1) Presupuesto Planeación'!AE140</f>
        <v>0</v>
      </c>
      <c r="G107" s="101">
        <f>'3.1) Monitore 1er Trimestre'!H110+'3.1) Monitore 1er Trimestre'!M110+'3.1) Monitore 1er Trimestre'!R110+'3.2) Monitore 2do Trimestre'!H110+'3.2) Monitore 2do Trimestre'!M110+'3.2) Monitore 2do Trimestre'!R110+'3.3) Monitore 3er Trimestre'!H110+'3.3) Monitore 3er Trimestre'!M110+'3.3) Monitore 3er Trimestre'!R110+'3.4) Monitore 4to Trimestre'!H110+'3.4) Monitore 4to Trimestre'!M110+'3.4) Monitore 4to Trimestre'!R110</f>
        <v>0</v>
      </c>
      <c r="H107" s="155">
        <f>'3.1) Monitore 1er Trimestre'!I110+'3.1) Monitore 1er Trimestre'!N110+'3.1) Monitore 1er Trimestre'!S110+'3.2) Monitore 2do Trimestre'!I110+'3.2) Monitore 2do Trimestre'!N110+'3.2) Monitore 2do Trimestre'!S110+'3.3) Monitore 3er Trimestre'!I110+'3.3) Monitore 3er Trimestre'!N110+'3.3) Monitore 3er Trimestre'!S110+'3.4) Monitore 4to Trimestre'!I110+'3.4) Monitore 4to Trimestre'!N110+'3.4) Monitore 4to Trimestre'!S110</f>
        <v>0</v>
      </c>
      <c r="I107" s="102">
        <f t="shared" si="3"/>
        <v>0</v>
      </c>
      <c r="J107" s="45" t="str">
        <f t="shared" si="4"/>
        <v>Balance Equilibrado</v>
      </c>
    </row>
    <row r="108" spans="1:10" x14ac:dyDescent="0.2">
      <c r="A108" s="8">
        <f>'1) Presupuesto Planeación'!D141</f>
        <v>0</v>
      </c>
      <c r="B108" s="1">
        <f>'1) Presupuesto Planeación'!E141</f>
        <v>0</v>
      </c>
      <c r="C108" s="1">
        <f>'1) Presupuesto Planeación'!C141</f>
        <v>0</v>
      </c>
      <c r="D108" s="106"/>
      <c r="E108" s="101">
        <f>'1) Presupuesto Planeación'!AD141</f>
        <v>0</v>
      </c>
      <c r="F108" s="155">
        <f>'1) Presupuesto Planeación'!AE141</f>
        <v>0</v>
      </c>
      <c r="G108" s="101">
        <f>'3.1) Monitore 1er Trimestre'!H111+'3.1) Monitore 1er Trimestre'!M111+'3.1) Monitore 1er Trimestre'!R111+'3.2) Monitore 2do Trimestre'!H111+'3.2) Monitore 2do Trimestre'!M111+'3.2) Monitore 2do Trimestre'!R111+'3.3) Monitore 3er Trimestre'!H111+'3.3) Monitore 3er Trimestre'!M111+'3.3) Monitore 3er Trimestre'!R111+'3.4) Monitore 4to Trimestre'!H111+'3.4) Monitore 4to Trimestre'!M111+'3.4) Monitore 4to Trimestre'!R111</f>
        <v>0</v>
      </c>
      <c r="H108" s="155">
        <f>'3.1) Monitore 1er Trimestre'!I111+'3.1) Monitore 1er Trimestre'!N111+'3.1) Monitore 1er Trimestre'!S111+'3.2) Monitore 2do Trimestre'!I111+'3.2) Monitore 2do Trimestre'!N111+'3.2) Monitore 2do Trimestre'!S111+'3.3) Monitore 3er Trimestre'!I111+'3.3) Monitore 3er Trimestre'!N111+'3.3) Monitore 3er Trimestre'!S111+'3.4) Monitore 4to Trimestre'!I111+'3.4) Monitore 4to Trimestre'!N111+'3.4) Monitore 4to Trimestre'!S111</f>
        <v>0</v>
      </c>
      <c r="I108" s="102">
        <f t="shared" si="3"/>
        <v>0</v>
      </c>
      <c r="J108" s="45" t="str">
        <f t="shared" si="4"/>
        <v>Balance Equilibrado</v>
      </c>
    </row>
    <row r="109" spans="1:10" x14ac:dyDescent="0.2">
      <c r="A109" s="8">
        <f>'1) Presupuesto Planeación'!D142</f>
        <v>0</v>
      </c>
      <c r="B109" s="1">
        <f>'1) Presupuesto Planeación'!E142</f>
        <v>0</v>
      </c>
      <c r="C109" s="1">
        <f>'1) Presupuesto Planeación'!C142</f>
        <v>0</v>
      </c>
      <c r="D109" s="106"/>
      <c r="E109" s="101">
        <f>'1) Presupuesto Planeación'!AD142</f>
        <v>0</v>
      </c>
      <c r="F109" s="155">
        <f>'1) Presupuesto Planeación'!AE142</f>
        <v>0</v>
      </c>
      <c r="G109" s="101">
        <f>'3.1) Monitore 1er Trimestre'!H112+'3.1) Monitore 1er Trimestre'!M112+'3.1) Monitore 1er Trimestre'!R112+'3.2) Monitore 2do Trimestre'!H112+'3.2) Monitore 2do Trimestre'!M112+'3.2) Monitore 2do Trimestre'!R112+'3.3) Monitore 3er Trimestre'!H112+'3.3) Monitore 3er Trimestre'!M112+'3.3) Monitore 3er Trimestre'!R112+'3.4) Monitore 4to Trimestre'!H112+'3.4) Monitore 4to Trimestre'!M112+'3.4) Monitore 4to Trimestre'!R112</f>
        <v>0</v>
      </c>
      <c r="H109" s="155">
        <f>'3.1) Monitore 1er Trimestre'!I112+'3.1) Monitore 1er Trimestre'!N112+'3.1) Monitore 1er Trimestre'!S112+'3.2) Monitore 2do Trimestre'!I112+'3.2) Monitore 2do Trimestre'!N112+'3.2) Monitore 2do Trimestre'!S112+'3.3) Monitore 3er Trimestre'!I112+'3.3) Monitore 3er Trimestre'!N112+'3.3) Monitore 3er Trimestre'!S112+'3.4) Monitore 4to Trimestre'!I112+'3.4) Monitore 4to Trimestre'!N112+'3.4) Monitore 4to Trimestre'!S112</f>
        <v>0</v>
      </c>
      <c r="I109" s="102">
        <f t="shared" si="3"/>
        <v>0</v>
      </c>
      <c r="J109" s="45" t="str">
        <f t="shared" si="4"/>
        <v>Balance Equilibrado</v>
      </c>
    </row>
    <row r="110" spans="1:10" x14ac:dyDescent="0.2">
      <c r="A110" s="8">
        <f>'1) Presupuesto Planeación'!D143</f>
        <v>0</v>
      </c>
      <c r="B110" s="1">
        <f>'1) Presupuesto Planeación'!E143</f>
        <v>0</v>
      </c>
      <c r="C110" s="1">
        <f>'1) Presupuesto Planeación'!C143</f>
        <v>0</v>
      </c>
      <c r="D110" s="106"/>
      <c r="E110" s="101">
        <f>'1) Presupuesto Planeación'!AD143</f>
        <v>0</v>
      </c>
      <c r="F110" s="155">
        <f>'1) Presupuesto Planeación'!AE143</f>
        <v>0</v>
      </c>
      <c r="G110" s="101">
        <f>'3.1) Monitore 1er Trimestre'!H113+'3.1) Monitore 1er Trimestre'!M113+'3.1) Monitore 1er Trimestre'!R113+'3.2) Monitore 2do Trimestre'!H113+'3.2) Monitore 2do Trimestre'!M113+'3.2) Monitore 2do Trimestre'!R113+'3.3) Monitore 3er Trimestre'!H113+'3.3) Monitore 3er Trimestre'!M113+'3.3) Monitore 3er Trimestre'!R113+'3.4) Monitore 4to Trimestre'!H113+'3.4) Monitore 4to Trimestre'!M113+'3.4) Monitore 4to Trimestre'!R113</f>
        <v>0</v>
      </c>
      <c r="H110" s="155">
        <f>'3.1) Monitore 1er Trimestre'!I113+'3.1) Monitore 1er Trimestre'!N113+'3.1) Monitore 1er Trimestre'!S113+'3.2) Monitore 2do Trimestre'!I113+'3.2) Monitore 2do Trimestre'!N113+'3.2) Monitore 2do Trimestre'!S113+'3.3) Monitore 3er Trimestre'!I113+'3.3) Monitore 3er Trimestre'!N113+'3.3) Monitore 3er Trimestre'!S113+'3.4) Monitore 4to Trimestre'!I113+'3.4) Monitore 4to Trimestre'!N113+'3.4) Monitore 4to Trimestre'!S113</f>
        <v>0</v>
      </c>
      <c r="I110" s="102">
        <f t="shared" si="3"/>
        <v>0</v>
      </c>
      <c r="J110" s="45" t="str">
        <f t="shared" si="4"/>
        <v>Balance Equilibrado</v>
      </c>
    </row>
    <row r="111" spans="1:10" x14ac:dyDescent="0.2">
      <c r="A111" s="8">
        <f>'1) Presupuesto Planeación'!D144</f>
        <v>0</v>
      </c>
      <c r="B111" s="1">
        <f>'1) Presupuesto Planeación'!E144</f>
        <v>0</v>
      </c>
      <c r="C111" s="1">
        <f>'1) Presupuesto Planeación'!C144</f>
        <v>0</v>
      </c>
      <c r="D111" s="106"/>
      <c r="E111" s="101">
        <f>'1) Presupuesto Planeación'!AD144</f>
        <v>0</v>
      </c>
      <c r="F111" s="155">
        <f>'1) Presupuesto Planeación'!AE144</f>
        <v>0</v>
      </c>
      <c r="G111" s="101">
        <f>'3.1) Monitore 1er Trimestre'!H114+'3.1) Monitore 1er Trimestre'!M114+'3.1) Monitore 1er Trimestre'!R114+'3.2) Monitore 2do Trimestre'!H114+'3.2) Monitore 2do Trimestre'!M114+'3.2) Monitore 2do Trimestre'!R114+'3.3) Monitore 3er Trimestre'!H114+'3.3) Monitore 3er Trimestre'!M114+'3.3) Monitore 3er Trimestre'!R114+'3.4) Monitore 4to Trimestre'!H114+'3.4) Monitore 4to Trimestre'!M114+'3.4) Monitore 4to Trimestre'!R114</f>
        <v>0</v>
      </c>
      <c r="H111" s="155">
        <f>'3.1) Monitore 1er Trimestre'!I114+'3.1) Monitore 1er Trimestre'!N114+'3.1) Monitore 1er Trimestre'!S114+'3.2) Monitore 2do Trimestre'!I114+'3.2) Monitore 2do Trimestre'!N114+'3.2) Monitore 2do Trimestre'!S114+'3.3) Monitore 3er Trimestre'!I114+'3.3) Monitore 3er Trimestre'!N114+'3.3) Monitore 3er Trimestre'!S114+'3.4) Monitore 4to Trimestre'!I114+'3.4) Monitore 4to Trimestre'!N114+'3.4) Monitore 4to Trimestre'!S114</f>
        <v>0</v>
      </c>
      <c r="I111" s="102">
        <f t="shared" si="3"/>
        <v>0</v>
      </c>
      <c r="J111" s="45" t="str">
        <f t="shared" si="4"/>
        <v>Balance Equilibrado</v>
      </c>
    </row>
    <row r="112" spans="1:10" x14ac:dyDescent="0.2">
      <c r="A112" s="8">
        <f>'1) Presupuesto Planeación'!D145</f>
        <v>0</v>
      </c>
      <c r="B112" s="1">
        <f>'1) Presupuesto Planeación'!E145</f>
        <v>0</v>
      </c>
      <c r="C112" s="1">
        <f>'1) Presupuesto Planeación'!C145</f>
        <v>0</v>
      </c>
      <c r="D112" s="106"/>
      <c r="E112" s="101">
        <f>'1) Presupuesto Planeación'!AD145</f>
        <v>0</v>
      </c>
      <c r="F112" s="155">
        <f>'1) Presupuesto Planeación'!AE145</f>
        <v>0</v>
      </c>
      <c r="G112" s="101">
        <f>'3.1) Monitore 1er Trimestre'!H115+'3.1) Monitore 1er Trimestre'!M115+'3.1) Monitore 1er Trimestre'!R115+'3.2) Monitore 2do Trimestre'!H115+'3.2) Monitore 2do Trimestre'!M115+'3.2) Monitore 2do Trimestre'!R115+'3.3) Monitore 3er Trimestre'!H115+'3.3) Monitore 3er Trimestre'!M115+'3.3) Monitore 3er Trimestre'!R115+'3.4) Monitore 4to Trimestre'!H115+'3.4) Monitore 4to Trimestre'!M115+'3.4) Monitore 4to Trimestre'!R115</f>
        <v>0</v>
      </c>
      <c r="H112" s="155">
        <f>'3.1) Monitore 1er Trimestre'!I115+'3.1) Monitore 1er Trimestre'!N115+'3.1) Monitore 1er Trimestre'!S115+'3.2) Monitore 2do Trimestre'!I115+'3.2) Monitore 2do Trimestre'!N115+'3.2) Monitore 2do Trimestre'!S115+'3.3) Monitore 3er Trimestre'!I115+'3.3) Monitore 3er Trimestre'!N115+'3.3) Monitore 3er Trimestre'!S115+'3.4) Monitore 4to Trimestre'!I115+'3.4) Monitore 4to Trimestre'!N115+'3.4) Monitore 4to Trimestre'!S115</f>
        <v>0</v>
      </c>
      <c r="I112" s="102">
        <f t="shared" si="3"/>
        <v>0</v>
      </c>
      <c r="J112" s="45" t="str">
        <f t="shared" si="4"/>
        <v>Balance Equilibrado</v>
      </c>
    </row>
    <row r="113" spans="1:10" x14ac:dyDescent="0.2">
      <c r="A113" s="8">
        <f>'1) Presupuesto Planeación'!D146</f>
        <v>0</v>
      </c>
      <c r="B113" s="1">
        <f>'1) Presupuesto Planeación'!E146</f>
        <v>0</v>
      </c>
      <c r="C113" s="1">
        <f>'1) Presupuesto Planeación'!C146</f>
        <v>0</v>
      </c>
      <c r="D113" s="106"/>
      <c r="E113" s="101">
        <f>'1) Presupuesto Planeación'!AD146</f>
        <v>0</v>
      </c>
      <c r="F113" s="155">
        <f>'1) Presupuesto Planeación'!AE146</f>
        <v>0</v>
      </c>
      <c r="G113" s="101">
        <f>'3.1) Monitore 1er Trimestre'!H116+'3.1) Monitore 1er Trimestre'!M116+'3.1) Monitore 1er Trimestre'!R116+'3.2) Monitore 2do Trimestre'!H116+'3.2) Monitore 2do Trimestre'!M116+'3.2) Monitore 2do Trimestre'!R116+'3.3) Monitore 3er Trimestre'!H116+'3.3) Monitore 3er Trimestre'!M116+'3.3) Monitore 3er Trimestre'!R116+'3.4) Monitore 4to Trimestre'!H116+'3.4) Monitore 4to Trimestre'!M116+'3.4) Monitore 4to Trimestre'!R116</f>
        <v>0</v>
      </c>
      <c r="H113" s="155">
        <f>'3.1) Monitore 1er Trimestre'!I116+'3.1) Monitore 1er Trimestre'!N116+'3.1) Monitore 1er Trimestre'!S116+'3.2) Monitore 2do Trimestre'!I116+'3.2) Monitore 2do Trimestre'!N116+'3.2) Monitore 2do Trimestre'!S116+'3.3) Monitore 3er Trimestre'!I116+'3.3) Monitore 3er Trimestre'!N116+'3.3) Monitore 3er Trimestre'!S116+'3.4) Monitore 4to Trimestre'!I116+'3.4) Monitore 4to Trimestre'!N116+'3.4) Monitore 4to Trimestre'!S116</f>
        <v>0</v>
      </c>
      <c r="I113" s="102">
        <f t="shared" si="3"/>
        <v>0</v>
      </c>
      <c r="J113" s="45" t="str">
        <f t="shared" si="4"/>
        <v>Balance Equilibrado</v>
      </c>
    </row>
    <row r="114" spans="1:10" x14ac:dyDescent="0.2">
      <c r="A114" s="8">
        <f>'1) Presupuesto Planeación'!D147</f>
        <v>0</v>
      </c>
      <c r="B114" s="1">
        <f>'1) Presupuesto Planeación'!E147</f>
        <v>0</v>
      </c>
      <c r="C114" s="1">
        <f>'1) Presupuesto Planeación'!C147</f>
        <v>0</v>
      </c>
      <c r="D114" s="106"/>
      <c r="E114" s="101">
        <f>'1) Presupuesto Planeación'!AD147</f>
        <v>0</v>
      </c>
      <c r="F114" s="155">
        <f>'1) Presupuesto Planeación'!AE147</f>
        <v>0</v>
      </c>
      <c r="G114" s="101">
        <f>'3.1) Monitore 1er Trimestre'!H117+'3.1) Monitore 1er Trimestre'!M117+'3.1) Monitore 1er Trimestre'!R117+'3.2) Monitore 2do Trimestre'!H117+'3.2) Monitore 2do Trimestre'!M117+'3.2) Monitore 2do Trimestre'!R117+'3.3) Monitore 3er Trimestre'!H117+'3.3) Monitore 3er Trimestre'!M117+'3.3) Monitore 3er Trimestre'!R117+'3.4) Monitore 4to Trimestre'!H117+'3.4) Monitore 4to Trimestre'!M117+'3.4) Monitore 4to Trimestre'!R117</f>
        <v>0</v>
      </c>
      <c r="H114" s="155">
        <f>'3.1) Monitore 1er Trimestre'!I117+'3.1) Monitore 1er Trimestre'!N117+'3.1) Monitore 1er Trimestre'!S117+'3.2) Monitore 2do Trimestre'!I117+'3.2) Monitore 2do Trimestre'!N117+'3.2) Monitore 2do Trimestre'!S117+'3.3) Monitore 3er Trimestre'!I117+'3.3) Monitore 3er Trimestre'!N117+'3.3) Monitore 3er Trimestre'!S117+'3.4) Monitore 4to Trimestre'!I117+'3.4) Monitore 4to Trimestre'!N117+'3.4) Monitore 4to Trimestre'!S117</f>
        <v>0</v>
      </c>
      <c r="I114" s="102">
        <f t="shared" si="3"/>
        <v>0</v>
      </c>
      <c r="J114" s="45" t="str">
        <f t="shared" si="4"/>
        <v>Balance Equilibrado</v>
      </c>
    </row>
    <row r="115" spans="1:10" x14ac:dyDescent="0.2">
      <c r="A115" s="8">
        <f>'1) Presupuesto Planeación'!D148</f>
        <v>0</v>
      </c>
      <c r="B115" s="1">
        <f>'1) Presupuesto Planeación'!E148</f>
        <v>0</v>
      </c>
      <c r="C115" s="1">
        <f>'1) Presupuesto Planeación'!C148</f>
        <v>0</v>
      </c>
      <c r="D115" s="106"/>
      <c r="E115" s="101">
        <f>'1) Presupuesto Planeación'!AD148</f>
        <v>0</v>
      </c>
      <c r="F115" s="155">
        <f>'1) Presupuesto Planeación'!AE148</f>
        <v>0</v>
      </c>
      <c r="G115" s="101">
        <f>'3.1) Monitore 1er Trimestre'!H118+'3.1) Monitore 1er Trimestre'!M118+'3.1) Monitore 1er Trimestre'!R118+'3.2) Monitore 2do Trimestre'!H118+'3.2) Monitore 2do Trimestre'!M118+'3.2) Monitore 2do Trimestre'!R118+'3.3) Monitore 3er Trimestre'!H118+'3.3) Monitore 3er Trimestre'!M118+'3.3) Monitore 3er Trimestre'!R118+'3.4) Monitore 4to Trimestre'!H118+'3.4) Monitore 4to Trimestre'!M118+'3.4) Monitore 4to Trimestre'!R118</f>
        <v>0</v>
      </c>
      <c r="H115" s="155">
        <f>'3.1) Monitore 1er Trimestre'!I118+'3.1) Monitore 1er Trimestre'!N118+'3.1) Monitore 1er Trimestre'!S118+'3.2) Monitore 2do Trimestre'!I118+'3.2) Monitore 2do Trimestre'!N118+'3.2) Monitore 2do Trimestre'!S118+'3.3) Monitore 3er Trimestre'!I118+'3.3) Monitore 3er Trimestre'!N118+'3.3) Monitore 3er Trimestre'!S118+'3.4) Monitore 4to Trimestre'!I118+'3.4) Monitore 4to Trimestre'!N118+'3.4) Monitore 4to Trimestre'!S118</f>
        <v>0</v>
      </c>
      <c r="I115" s="102">
        <f t="shared" si="3"/>
        <v>0</v>
      </c>
      <c r="J115" s="45" t="str">
        <f t="shared" si="4"/>
        <v>Balance Equilibrado</v>
      </c>
    </row>
    <row r="116" spans="1:10" x14ac:dyDescent="0.2">
      <c r="A116" s="8">
        <f>'1) Presupuesto Planeación'!D149</f>
        <v>0</v>
      </c>
      <c r="B116" s="1">
        <f>'1) Presupuesto Planeación'!E149</f>
        <v>0</v>
      </c>
      <c r="C116" s="1">
        <f>'1) Presupuesto Planeación'!C149</f>
        <v>0</v>
      </c>
      <c r="D116" s="106"/>
      <c r="E116" s="101">
        <f>'1) Presupuesto Planeación'!AD149</f>
        <v>0</v>
      </c>
      <c r="F116" s="155">
        <f>'1) Presupuesto Planeación'!AE149</f>
        <v>0</v>
      </c>
      <c r="G116" s="101">
        <f>'3.1) Monitore 1er Trimestre'!H119+'3.1) Monitore 1er Trimestre'!M119+'3.1) Monitore 1er Trimestre'!R119+'3.2) Monitore 2do Trimestre'!H119+'3.2) Monitore 2do Trimestre'!M119+'3.2) Monitore 2do Trimestre'!R119+'3.3) Monitore 3er Trimestre'!H119+'3.3) Monitore 3er Trimestre'!M119+'3.3) Monitore 3er Trimestre'!R119+'3.4) Monitore 4to Trimestre'!H119+'3.4) Monitore 4to Trimestre'!M119+'3.4) Monitore 4to Trimestre'!R119</f>
        <v>0</v>
      </c>
      <c r="H116" s="155">
        <f>'3.1) Monitore 1er Trimestre'!I119+'3.1) Monitore 1er Trimestre'!N119+'3.1) Monitore 1er Trimestre'!S119+'3.2) Monitore 2do Trimestre'!I119+'3.2) Monitore 2do Trimestre'!N119+'3.2) Monitore 2do Trimestre'!S119+'3.3) Monitore 3er Trimestre'!I119+'3.3) Monitore 3er Trimestre'!N119+'3.3) Monitore 3er Trimestre'!S119+'3.4) Monitore 4to Trimestre'!I119+'3.4) Monitore 4to Trimestre'!N119+'3.4) Monitore 4to Trimestre'!S119</f>
        <v>0</v>
      </c>
      <c r="I116" s="102">
        <f t="shared" si="3"/>
        <v>0</v>
      </c>
      <c r="J116" s="45" t="str">
        <f t="shared" si="4"/>
        <v>Balance Equilibrado</v>
      </c>
    </row>
    <row r="117" spans="1:10" x14ac:dyDescent="0.2">
      <c r="A117" s="8">
        <f>'1) Presupuesto Planeación'!D150</f>
        <v>0</v>
      </c>
      <c r="B117" s="1">
        <f>'1) Presupuesto Planeación'!E150</f>
        <v>0</v>
      </c>
      <c r="C117" s="1">
        <f>'1) Presupuesto Planeación'!C150</f>
        <v>0</v>
      </c>
      <c r="D117" s="106"/>
      <c r="E117" s="101">
        <f>'1) Presupuesto Planeación'!AD150</f>
        <v>0</v>
      </c>
      <c r="F117" s="155">
        <f>'1) Presupuesto Planeación'!AE150</f>
        <v>0</v>
      </c>
      <c r="G117" s="101">
        <f>'3.1) Monitore 1er Trimestre'!H120+'3.1) Monitore 1er Trimestre'!M120+'3.1) Monitore 1er Trimestre'!R120+'3.2) Monitore 2do Trimestre'!H120+'3.2) Monitore 2do Trimestre'!M120+'3.2) Monitore 2do Trimestre'!R120+'3.3) Monitore 3er Trimestre'!H120+'3.3) Monitore 3er Trimestre'!M120+'3.3) Monitore 3er Trimestre'!R120+'3.4) Monitore 4to Trimestre'!H120+'3.4) Monitore 4to Trimestre'!M120+'3.4) Monitore 4to Trimestre'!R120</f>
        <v>0</v>
      </c>
      <c r="H117" s="155">
        <f>'3.1) Monitore 1er Trimestre'!I120+'3.1) Monitore 1er Trimestre'!N120+'3.1) Monitore 1er Trimestre'!S120+'3.2) Monitore 2do Trimestre'!I120+'3.2) Monitore 2do Trimestre'!N120+'3.2) Monitore 2do Trimestre'!S120+'3.3) Monitore 3er Trimestre'!I120+'3.3) Monitore 3er Trimestre'!N120+'3.3) Monitore 3er Trimestre'!S120+'3.4) Monitore 4to Trimestre'!I120+'3.4) Monitore 4to Trimestre'!N120+'3.4) Monitore 4to Trimestre'!S120</f>
        <v>0</v>
      </c>
      <c r="I117" s="102">
        <f t="shared" si="3"/>
        <v>0</v>
      </c>
      <c r="J117" s="45" t="str">
        <f t="shared" si="4"/>
        <v>Balance Equilibrado</v>
      </c>
    </row>
    <row r="118" spans="1:10" x14ac:dyDescent="0.2">
      <c r="A118" s="8">
        <f>'1) Presupuesto Planeación'!D151</f>
        <v>0</v>
      </c>
      <c r="B118" s="1">
        <f>'1) Presupuesto Planeación'!E151</f>
        <v>0</v>
      </c>
      <c r="C118" s="1">
        <f>'1) Presupuesto Planeación'!C151</f>
        <v>0</v>
      </c>
      <c r="D118" s="106"/>
      <c r="E118" s="101">
        <f>'1) Presupuesto Planeación'!AD151</f>
        <v>0</v>
      </c>
      <c r="F118" s="155">
        <f>'1) Presupuesto Planeación'!AE151</f>
        <v>0</v>
      </c>
      <c r="G118" s="101">
        <f>'3.1) Monitore 1er Trimestre'!H121+'3.1) Monitore 1er Trimestre'!M121+'3.1) Monitore 1er Trimestre'!R121+'3.2) Monitore 2do Trimestre'!H121+'3.2) Monitore 2do Trimestre'!M121+'3.2) Monitore 2do Trimestre'!R121+'3.3) Monitore 3er Trimestre'!H121+'3.3) Monitore 3er Trimestre'!M121+'3.3) Monitore 3er Trimestre'!R121+'3.4) Monitore 4to Trimestre'!H121+'3.4) Monitore 4to Trimestre'!M121+'3.4) Monitore 4to Trimestre'!R121</f>
        <v>0</v>
      </c>
      <c r="H118" s="155">
        <f>'3.1) Monitore 1er Trimestre'!I121+'3.1) Monitore 1er Trimestre'!N121+'3.1) Monitore 1er Trimestre'!S121+'3.2) Monitore 2do Trimestre'!I121+'3.2) Monitore 2do Trimestre'!N121+'3.2) Monitore 2do Trimestre'!S121+'3.3) Monitore 3er Trimestre'!I121+'3.3) Monitore 3er Trimestre'!N121+'3.3) Monitore 3er Trimestre'!S121+'3.4) Monitore 4to Trimestre'!I121+'3.4) Monitore 4to Trimestre'!N121+'3.4) Monitore 4to Trimestre'!S121</f>
        <v>0</v>
      </c>
      <c r="I118" s="102">
        <f t="shared" si="3"/>
        <v>0</v>
      </c>
      <c r="J118" s="45" t="str">
        <f t="shared" si="4"/>
        <v>Balance Equilibrado</v>
      </c>
    </row>
    <row r="119" spans="1:10" x14ac:dyDescent="0.2">
      <c r="A119" s="8">
        <f>'1) Presupuesto Planeación'!D152</f>
        <v>0</v>
      </c>
      <c r="B119" s="1">
        <f>'1) Presupuesto Planeación'!E152</f>
        <v>0</v>
      </c>
      <c r="C119" s="1">
        <f>'1) Presupuesto Planeación'!C152</f>
        <v>0</v>
      </c>
      <c r="D119" s="106"/>
      <c r="E119" s="101">
        <f>'1) Presupuesto Planeación'!AD152</f>
        <v>0</v>
      </c>
      <c r="F119" s="155">
        <f>'1) Presupuesto Planeación'!AE152</f>
        <v>0</v>
      </c>
      <c r="G119" s="101">
        <f>'3.1) Monitore 1er Trimestre'!H122+'3.1) Monitore 1er Trimestre'!M122+'3.1) Monitore 1er Trimestre'!R122+'3.2) Monitore 2do Trimestre'!H122+'3.2) Monitore 2do Trimestre'!M122+'3.2) Monitore 2do Trimestre'!R122+'3.3) Monitore 3er Trimestre'!H122+'3.3) Monitore 3er Trimestre'!M122+'3.3) Monitore 3er Trimestre'!R122+'3.4) Monitore 4to Trimestre'!H122+'3.4) Monitore 4to Trimestre'!M122+'3.4) Monitore 4to Trimestre'!R122</f>
        <v>0</v>
      </c>
      <c r="H119" s="155">
        <f>'3.1) Monitore 1er Trimestre'!I122+'3.1) Monitore 1er Trimestre'!N122+'3.1) Monitore 1er Trimestre'!S122+'3.2) Monitore 2do Trimestre'!I122+'3.2) Monitore 2do Trimestre'!N122+'3.2) Monitore 2do Trimestre'!S122+'3.3) Monitore 3er Trimestre'!I122+'3.3) Monitore 3er Trimestre'!N122+'3.3) Monitore 3er Trimestre'!S122+'3.4) Monitore 4to Trimestre'!I122+'3.4) Monitore 4to Trimestre'!N122+'3.4) Monitore 4to Trimestre'!S122</f>
        <v>0</v>
      </c>
      <c r="I119" s="102">
        <f t="shared" si="3"/>
        <v>0</v>
      </c>
      <c r="J119" s="45" t="str">
        <f t="shared" si="4"/>
        <v>Balance Equilibrado</v>
      </c>
    </row>
    <row r="120" spans="1:10" x14ac:dyDescent="0.2">
      <c r="A120" s="8">
        <f>'1) Presupuesto Planeación'!D153</f>
        <v>0</v>
      </c>
      <c r="B120" s="1">
        <f>'1) Presupuesto Planeación'!E153</f>
        <v>0</v>
      </c>
      <c r="C120" s="1">
        <f>'1) Presupuesto Planeación'!C153</f>
        <v>0</v>
      </c>
      <c r="D120" s="106"/>
      <c r="E120" s="101">
        <f>'1) Presupuesto Planeación'!AD153</f>
        <v>0</v>
      </c>
      <c r="F120" s="155">
        <f>'1) Presupuesto Planeación'!AE153</f>
        <v>0</v>
      </c>
      <c r="G120" s="101">
        <f>'3.1) Monitore 1er Trimestre'!H123+'3.1) Monitore 1er Trimestre'!M123+'3.1) Monitore 1er Trimestre'!R123+'3.2) Monitore 2do Trimestre'!H123+'3.2) Monitore 2do Trimestre'!M123+'3.2) Monitore 2do Trimestre'!R123+'3.3) Monitore 3er Trimestre'!H123+'3.3) Monitore 3er Trimestre'!M123+'3.3) Monitore 3er Trimestre'!R123+'3.4) Monitore 4to Trimestre'!H123+'3.4) Monitore 4to Trimestre'!M123+'3.4) Monitore 4to Trimestre'!R123</f>
        <v>0</v>
      </c>
      <c r="H120" s="155">
        <f>'3.1) Monitore 1er Trimestre'!I123+'3.1) Monitore 1er Trimestre'!N123+'3.1) Monitore 1er Trimestre'!S123+'3.2) Monitore 2do Trimestre'!I123+'3.2) Monitore 2do Trimestre'!N123+'3.2) Monitore 2do Trimestre'!S123+'3.3) Monitore 3er Trimestre'!I123+'3.3) Monitore 3er Trimestre'!N123+'3.3) Monitore 3er Trimestre'!S123+'3.4) Monitore 4to Trimestre'!I123+'3.4) Monitore 4to Trimestre'!N123+'3.4) Monitore 4to Trimestre'!S123</f>
        <v>0</v>
      </c>
      <c r="I120" s="102">
        <f t="shared" si="3"/>
        <v>0</v>
      </c>
      <c r="J120" s="45" t="str">
        <f t="shared" si="4"/>
        <v>Balance Equilibrado</v>
      </c>
    </row>
    <row r="121" spans="1:10" x14ac:dyDescent="0.2">
      <c r="A121" s="8">
        <f>'1) Presupuesto Planeación'!D154</f>
        <v>0</v>
      </c>
      <c r="B121" s="1">
        <f>'1) Presupuesto Planeación'!E154</f>
        <v>0</v>
      </c>
      <c r="C121" s="1">
        <f>'1) Presupuesto Planeación'!C154</f>
        <v>0</v>
      </c>
      <c r="D121" s="106"/>
      <c r="E121" s="101">
        <f>'1) Presupuesto Planeación'!AD154</f>
        <v>0</v>
      </c>
      <c r="F121" s="155">
        <f>'1) Presupuesto Planeación'!AE154</f>
        <v>0</v>
      </c>
      <c r="G121" s="101">
        <f>'3.1) Monitore 1er Trimestre'!H124+'3.1) Monitore 1er Trimestre'!M124+'3.1) Monitore 1er Trimestre'!R124+'3.2) Monitore 2do Trimestre'!H124+'3.2) Monitore 2do Trimestre'!M124+'3.2) Monitore 2do Trimestre'!R124+'3.3) Monitore 3er Trimestre'!H124+'3.3) Monitore 3er Trimestre'!M124+'3.3) Monitore 3er Trimestre'!R124+'3.4) Monitore 4to Trimestre'!H124+'3.4) Monitore 4to Trimestre'!M124+'3.4) Monitore 4to Trimestre'!R124</f>
        <v>0</v>
      </c>
      <c r="H121" s="155">
        <f>'3.1) Monitore 1er Trimestre'!I124+'3.1) Monitore 1er Trimestre'!N124+'3.1) Monitore 1er Trimestre'!S124+'3.2) Monitore 2do Trimestre'!I124+'3.2) Monitore 2do Trimestre'!N124+'3.2) Monitore 2do Trimestre'!S124+'3.3) Monitore 3er Trimestre'!I124+'3.3) Monitore 3er Trimestre'!N124+'3.3) Monitore 3er Trimestre'!S124+'3.4) Monitore 4to Trimestre'!I124+'3.4) Monitore 4to Trimestre'!N124+'3.4) Monitore 4to Trimestre'!S124</f>
        <v>0</v>
      </c>
      <c r="I121" s="102">
        <f t="shared" si="3"/>
        <v>0</v>
      </c>
      <c r="J121" s="45" t="str">
        <f t="shared" si="4"/>
        <v>Balance Equilibrado</v>
      </c>
    </row>
    <row r="122" spans="1:10" x14ac:dyDescent="0.2">
      <c r="A122" s="8">
        <f>'1) Presupuesto Planeación'!D155</f>
        <v>0</v>
      </c>
      <c r="B122" s="1">
        <f>'1) Presupuesto Planeación'!E155</f>
        <v>0</v>
      </c>
      <c r="C122" s="1">
        <f>'1) Presupuesto Planeación'!C155</f>
        <v>0</v>
      </c>
      <c r="D122" s="106"/>
      <c r="E122" s="101">
        <f>'1) Presupuesto Planeación'!AD155</f>
        <v>0</v>
      </c>
      <c r="F122" s="155">
        <f>'1) Presupuesto Planeación'!AE155</f>
        <v>0</v>
      </c>
      <c r="G122" s="101">
        <f>'3.1) Monitore 1er Trimestre'!H125+'3.1) Monitore 1er Trimestre'!M125+'3.1) Monitore 1er Trimestre'!R125+'3.2) Monitore 2do Trimestre'!H125+'3.2) Monitore 2do Trimestre'!M125+'3.2) Monitore 2do Trimestre'!R125+'3.3) Monitore 3er Trimestre'!H125+'3.3) Monitore 3er Trimestre'!M125+'3.3) Monitore 3er Trimestre'!R125+'3.4) Monitore 4to Trimestre'!H125+'3.4) Monitore 4to Trimestre'!M125+'3.4) Monitore 4to Trimestre'!R125</f>
        <v>0</v>
      </c>
      <c r="H122" s="155">
        <f>'3.1) Monitore 1er Trimestre'!I125+'3.1) Monitore 1er Trimestre'!N125+'3.1) Monitore 1er Trimestre'!S125+'3.2) Monitore 2do Trimestre'!I125+'3.2) Monitore 2do Trimestre'!N125+'3.2) Monitore 2do Trimestre'!S125+'3.3) Monitore 3er Trimestre'!I125+'3.3) Monitore 3er Trimestre'!N125+'3.3) Monitore 3er Trimestre'!S125+'3.4) Monitore 4to Trimestre'!I125+'3.4) Monitore 4to Trimestre'!N125+'3.4) Monitore 4to Trimestre'!S125</f>
        <v>0</v>
      </c>
      <c r="I122" s="102">
        <f t="shared" si="3"/>
        <v>0</v>
      </c>
      <c r="J122" s="45" t="str">
        <f t="shared" si="4"/>
        <v>Balance Equilibrado</v>
      </c>
    </row>
    <row r="123" spans="1:10" x14ac:dyDescent="0.2">
      <c r="A123" s="8">
        <f>'1) Presupuesto Planeación'!D156</f>
        <v>0</v>
      </c>
      <c r="B123" s="1">
        <f>'1) Presupuesto Planeación'!E156</f>
        <v>0</v>
      </c>
      <c r="C123" s="1">
        <f>'1) Presupuesto Planeación'!C156</f>
        <v>0</v>
      </c>
      <c r="D123" s="106"/>
      <c r="E123" s="101">
        <f>'1) Presupuesto Planeación'!AD156</f>
        <v>0</v>
      </c>
      <c r="F123" s="155">
        <f>'1) Presupuesto Planeación'!AE156</f>
        <v>0</v>
      </c>
      <c r="G123" s="101">
        <f>'3.1) Monitore 1er Trimestre'!H126+'3.1) Monitore 1er Trimestre'!M126+'3.1) Monitore 1er Trimestre'!R126+'3.2) Monitore 2do Trimestre'!H126+'3.2) Monitore 2do Trimestre'!M126+'3.2) Monitore 2do Trimestre'!R126+'3.3) Monitore 3er Trimestre'!H126+'3.3) Monitore 3er Trimestre'!M126+'3.3) Monitore 3er Trimestre'!R126+'3.4) Monitore 4to Trimestre'!H126+'3.4) Monitore 4to Trimestre'!M126+'3.4) Monitore 4to Trimestre'!R126</f>
        <v>0</v>
      </c>
      <c r="H123" s="155">
        <f>'3.1) Monitore 1er Trimestre'!I126+'3.1) Monitore 1er Trimestre'!N126+'3.1) Monitore 1er Trimestre'!S126+'3.2) Monitore 2do Trimestre'!I126+'3.2) Monitore 2do Trimestre'!N126+'3.2) Monitore 2do Trimestre'!S126+'3.3) Monitore 3er Trimestre'!I126+'3.3) Monitore 3er Trimestre'!N126+'3.3) Monitore 3er Trimestre'!S126+'3.4) Monitore 4to Trimestre'!I126+'3.4) Monitore 4to Trimestre'!N126+'3.4) Monitore 4to Trimestre'!S126</f>
        <v>0</v>
      </c>
      <c r="I123" s="102">
        <f t="shared" si="3"/>
        <v>0</v>
      </c>
      <c r="J123" s="45" t="str">
        <f t="shared" si="4"/>
        <v>Balance Equilibrado</v>
      </c>
    </row>
    <row r="124" spans="1:10" x14ac:dyDescent="0.2">
      <c r="A124" s="8">
        <f>'1) Presupuesto Planeación'!D157</f>
        <v>0</v>
      </c>
      <c r="B124" s="1">
        <f>'1) Presupuesto Planeación'!E157</f>
        <v>0</v>
      </c>
      <c r="C124" s="1">
        <f>'1) Presupuesto Planeación'!C157</f>
        <v>0</v>
      </c>
      <c r="D124" s="106"/>
      <c r="E124" s="101">
        <f>'1) Presupuesto Planeación'!AD157</f>
        <v>0</v>
      </c>
      <c r="F124" s="155">
        <f>'1) Presupuesto Planeación'!AE157</f>
        <v>0</v>
      </c>
      <c r="G124" s="101">
        <f>'3.1) Monitore 1er Trimestre'!H127+'3.1) Monitore 1er Trimestre'!M127+'3.1) Monitore 1er Trimestre'!R127+'3.2) Monitore 2do Trimestre'!H127+'3.2) Monitore 2do Trimestre'!M127+'3.2) Monitore 2do Trimestre'!R127+'3.3) Monitore 3er Trimestre'!H127+'3.3) Monitore 3er Trimestre'!M127+'3.3) Monitore 3er Trimestre'!R127+'3.4) Monitore 4to Trimestre'!H127+'3.4) Monitore 4to Trimestre'!M127+'3.4) Monitore 4to Trimestre'!R127</f>
        <v>0</v>
      </c>
      <c r="H124" s="155">
        <f>'3.1) Monitore 1er Trimestre'!I127+'3.1) Monitore 1er Trimestre'!N127+'3.1) Monitore 1er Trimestre'!S127+'3.2) Monitore 2do Trimestre'!I127+'3.2) Monitore 2do Trimestre'!N127+'3.2) Monitore 2do Trimestre'!S127+'3.3) Monitore 3er Trimestre'!I127+'3.3) Monitore 3er Trimestre'!N127+'3.3) Monitore 3er Trimestre'!S127+'3.4) Monitore 4to Trimestre'!I127+'3.4) Monitore 4to Trimestre'!N127+'3.4) Monitore 4to Trimestre'!S127</f>
        <v>0</v>
      </c>
      <c r="I124" s="102">
        <f t="shared" si="3"/>
        <v>0</v>
      </c>
      <c r="J124" s="45" t="str">
        <f t="shared" si="4"/>
        <v>Balance Equilibrado</v>
      </c>
    </row>
    <row r="125" spans="1:10" x14ac:dyDescent="0.2">
      <c r="A125" s="8">
        <f>'1) Presupuesto Planeación'!D158</f>
        <v>0</v>
      </c>
      <c r="B125" s="1">
        <f>'1) Presupuesto Planeación'!E158</f>
        <v>0</v>
      </c>
      <c r="C125" s="1">
        <f>'1) Presupuesto Planeación'!C158</f>
        <v>0</v>
      </c>
      <c r="D125" s="106"/>
      <c r="E125" s="101">
        <f>'1) Presupuesto Planeación'!AD158</f>
        <v>0</v>
      </c>
      <c r="F125" s="155">
        <f>'1) Presupuesto Planeación'!AE158</f>
        <v>0</v>
      </c>
      <c r="G125" s="101">
        <f>'3.1) Monitore 1er Trimestre'!H128+'3.1) Monitore 1er Trimestre'!M128+'3.1) Monitore 1er Trimestre'!R128+'3.2) Monitore 2do Trimestre'!H128+'3.2) Monitore 2do Trimestre'!M128+'3.2) Monitore 2do Trimestre'!R128+'3.3) Monitore 3er Trimestre'!H128+'3.3) Monitore 3er Trimestre'!M128+'3.3) Monitore 3er Trimestre'!R128+'3.4) Monitore 4to Trimestre'!H128+'3.4) Monitore 4to Trimestre'!M128+'3.4) Monitore 4to Trimestre'!R128</f>
        <v>0</v>
      </c>
      <c r="H125" s="155">
        <f>'3.1) Monitore 1er Trimestre'!I128+'3.1) Monitore 1er Trimestre'!N128+'3.1) Monitore 1er Trimestre'!S128+'3.2) Monitore 2do Trimestre'!I128+'3.2) Monitore 2do Trimestre'!N128+'3.2) Monitore 2do Trimestre'!S128+'3.3) Monitore 3er Trimestre'!I128+'3.3) Monitore 3er Trimestre'!N128+'3.3) Monitore 3er Trimestre'!S128+'3.4) Monitore 4to Trimestre'!I128+'3.4) Monitore 4to Trimestre'!N128+'3.4) Monitore 4to Trimestre'!S128</f>
        <v>0</v>
      </c>
      <c r="I125" s="102">
        <f t="shared" si="3"/>
        <v>0</v>
      </c>
      <c r="J125" s="45" t="str">
        <f t="shared" si="4"/>
        <v>Balance Equilibrado</v>
      </c>
    </row>
    <row r="126" spans="1:10" ht="16" thickBot="1" x14ac:dyDescent="0.25">
      <c r="A126" s="9">
        <f>'1) Presupuesto Planeación'!D159</f>
        <v>0</v>
      </c>
      <c r="B126" s="13">
        <f>'1) Presupuesto Planeación'!E159</f>
        <v>0</v>
      </c>
      <c r="C126" s="13">
        <f>'1) Presupuesto Planeación'!C159</f>
        <v>0</v>
      </c>
      <c r="D126" s="107"/>
      <c r="E126" s="104">
        <f>'1) Presupuesto Planeación'!AD159</f>
        <v>0</v>
      </c>
      <c r="F126" s="158">
        <f>'1) Presupuesto Planeación'!AE159</f>
        <v>0</v>
      </c>
      <c r="G126" s="104">
        <f>'3.1) Monitore 1er Trimestre'!H129+'3.1) Monitore 1er Trimestre'!M129+'3.1) Monitore 1er Trimestre'!R129+'3.2) Monitore 2do Trimestre'!H129+'3.2) Monitore 2do Trimestre'!M129+'3.2) Monitore 2do Trimestre'!R129+'3.3) Monitore 3er Trimestre'!H129+'3.3) Monitore 3er Trimestre'!M129+'3.3) Monitore 3er Trimestre'!R129+'3.4) Monitore 4to Trimestre'!H129+'3.4) Monitore 4to Trimestre'!M129+'3.4) Monitore 4to Trimestre'!R129</f>
        <v>0</v>
      </c>
      <c r="H126" s="158">
        <f>'3.1) Monitore 1er Trimestre'!I129+'3.1) Monitore 1er Trimestre'!N129+'3.1) Monitore 1er Trimestre'!S129+'3.2) Monitore 2do Trimestre'!I129+'3.2) Monitore 2do Trimestre'!N129+'3.2) Monitore 2do Trimestre'!S129+'3.3) Monitore 3er Trimestre'!I129+'3.3) Monitore 3er Trimestre'!N129+'3.3) Monitore 3er Trimestre'!S129+'3.4) Monitore 4to Trimestre'!I129+'3.4) Monitore 4to Trimestre'!N129+'3.4) Monitore 4to Trimestre'!S129</f>
        <v>0</v>
      </c>
      <c r="I126" s="105">
        <f t="shared" si="3"/>
        <v>0</v>
      </c>
      <c r="J126" s="46" t="str">
        <f t="shared" si="4"/>
        <v>Balance Equilibrado</v>
      </c>
    </row>
  </sheetData>
  <sheetProtection algorithmName="SHA-512" hashValue="TRmo6HzB/Zye+wWLmuzR2V0WXhCqkq8wD4QKqJHmuTUQ3VdPZyHhPSvuuW9jMw0D1cI2vHLHY4z4dkvQW4vJxQ==" saltValue="arHw4/PWPA/ToNq2zQArB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/>
  <headerFooter>
    <oddHeader>&amp;L&amp;G&amp;C&amp;G&amp;RF-21
Rev. 4
12/05/2017</oddHeader>
    <oddFooter>&amp;LElaborado por: UPV&amp;RAprobado por: Coordinadora UPV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1) Presupuesto Planeación</vt:lpstr>
      <vt:lpstr>2) Resumen Presupuestal</vt:lpstr>
      <vt:lpstr>3.1) Monitore 1er Trimestre</vt:lpstr>
      <vt:lpstr>3.2) Monitore 2do Trimestre</vt:lpstr>
      <vt:lpstr>3.3) Monitore 3er Trimestre</vt:lpstr>
      <vt:lpstr>3.4) Monitore 4to Trimestre</vt:lpstr>
      <vt:lpstr>4) Resumen de Monitoreo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Obserbatorio_Juarez1</dc:creator>
  <cp:lastModifiedBy>Eduardo Garcia</cp:lastModifiedBy>
  <cp:lastPrinted>2017-11-30T23:55:21Z</cp:lastPrinted>
  <dcterms:created xsi:type="dcterms:W3CDTF">2016-11-07T21:41:45Z</dcterms:created>
  <dcterms:modified xsi:type="dcterms:W3CDTF">2017-12-01T19:37:21Z</dcterms:modified>
</cp:coreProperties>
</file>